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Total Stats" sheetId="1" r:id="rId1"/>
    <sheet name="Village Breakdow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<sst xmlns="http://schemas.openxmlformats.org/spreadsheetml/2006/main" count="72" uniqueCount="53">
  <si>
    <t>CONNECT AFRICA &amp; Vodacom Network User Study</t>
  </si>
  <si>
    <t>Village</t>
  </si>
  <si>
    <t xml:space="preserve">Date </t>
  </si>
  <si>
    <t>Location: Mogalakwena Municipal Region, Limpopo Province, South Africa</t>
  </si>
  <si>
    <t>Male</t>
  </si>
  <si>
    <t>Female</t>
  </si>
  <si>
    <t>Older (50+)</t>
  </si>
  <si>
    <t>Mature (31 to 50 years)</t>
  </si>
  <si>
    <t>Young (16 to 30 years)</t>
  </si>
  <si>
    <t>Child (4 to 15 years)</t>
  </si>
  <si>
    <t>Vodacom</t>
  </si>
  <si>
    <t>MTN</t>
  </si>
  <si>
    <t>Cell C</t>
  </si>
  <si>
    <t>Virgin Mobile</t>
  </si>
  <si>
    <t>USAL</t>
  </si>
  <si>
    <t>None</t>
  </si>
  <si>
    <t>Other servcies</t>
  </si>
  <si>
    <t>Blinkwater(Newstands)</t>
  </si>
  <si>
    <t>Nelly</t>
  </si>
  <si>
    <t>Raslid</t>
  </si>
  <si>
    <t>Grasvlei</t>
  </si>
  <si>
    <t>Dipere</t>
  </si>
  <si>
    <t>Rapadi</t>
  </si>
  <si>
    <t>Taueatswala</t>
  </si>
  <si>
    <t>Montecristo</t>
  </si>
  <si>
    <t>Rantlakana</t>
  </si>
  <si>
    <t>Thabaleshoba</t>
  </si>
  <si>
    <t>Galakwena(next to Rebone)</t>
  </si>
  <si>
    <t>Rebone</t>
  </si>
  <si>
    <t>Tiberius</t>
  </si>
  <si>
    <t>Water; Roads; Electricity failure; Vodacom Signal Strengthas well as bursaries.</t>
  </si>
  <si>
    <t>Water; Roads; Police Station; Voda Signal Strength; ABET; Bursaries; Computer School; Clinic; Sports Facilities; Electricity Failure; Agricultural Community Projects.</t>
  </si>
  <si>
    <t>Roads; Electricity failure; water; Clinic; Police Station; Sports facilities; High Mast Lights; Voda Signal Strength; Low cost Housing and Sanitation.</t>
  </si>
  <si>
    <t>Water; Roads; Home Affairs services; Jobs; Market Stalls; Clinic; Electricity Failure; Housing; Police Station; Vodacom signal weak; Recretion Centre</t>
  </si>
  <si>
    <t xml:space="preserve">reational Centre; </t>
  </si>
  <si>
    <t xml:space="preserve">Vodacom signal very weak; Water; Electricity failure; Roads; Stadium.   </t>
  </si>
  <si>
    <t>Water; Roads; Police Station; Home affairs services; Health Services; Vodacom Signal too weak; High Mast Lights; College; Jobs; Sports facilities; Sanitation.</t>
  </si>
  <si>
    <t>Water; Roads; Electricity failure; Transport</t>
  </si>
  <si>
    <t>Water; Roads; Poor Vodacom signal; Electricity Failure; High Mast Lights; RDP Houses.</t>
  </si>
  <si>
    <t>RDP Houses; Market Stall; Agricultural Projects; Health Services; Some Taxis not Roadworthy; water; Deployment of police officials from tim e to time.High Mast Lights</t>
  </si>
  <si>
    <t>Water; High Mast lights; Agric Projects; Home Affairs Services; Electricity Failure</t>
  </si>
  <si>
    <t>Water; High Mast lights; Clinic; RDP Houses; Roads</t>
  </si>
  <si>
    <t>Water; Roads; Electricity; Jobs; Vodacom Signal very week</t>
  </si>
  <si>
    <t>Water; Bursaries; Health Awareness; Roads; Jobs; Electricity Failure</t>
  </si>
  <si>
    <t>Waterval</t>
  </si>
  <si>
    <t>Water; clinic; Roads; Stadium; Electricity Failure</t>
  </si>
  <si>
    <t>Total</t>
  </si>
  <si>
    <t>Galelia</t>
  </si>
  <si>
    <t>By Village</t>
  </si>
  <si>
    <t>Date</t>
  </si>
  <si>
    <t>Location: Mogalakwena Municipal Region, Limpopo Province, South Africa: Village Breakdown</t>
  </si>
  <si>
    <t>Check</t>
  </si>
  <si>
    <t xml:space="preserve">Water, Smuggling, Crime, Roads, Clinic, Sports ground, Unemployment, Secondary School, Reckless Driving, Stock Theft, Church, Bursaries,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</si>
</sst>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mmm\-yyyy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.25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5.75"/>
      <name val="Arial"/>
      <family val="0"/>
    </font>
    <font>
      <b/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Total Network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Stats'!$K$5:$P$5</c:f>
              <c:strCache>
                <c:ptCount val="6"/>
                <c:pt idx="0">
                  <c:v>Vodacom</c:v>
                </c:pt>
                <c:pt idx="1">
                  <c:v>MTN</c:v>
                </c:pt>
                <c:pt idx="2">
                  <c:v>Cell C</c:v>
                </c:pt>
                <c:pt idx="3">
                  <c:v>Virgin Mobile</c:v>
                </c:pt>
                <c:pt idx="4">
                  <c:v>USAL</c:v>
                </c:pt>
                <c:pt idx="5">
                  <c:v>None</c:v>
                </c:pt>
              </c:strCache>
            </c:strRef>
          </c:cat>
          <c:val>
            <c:numRef>
              <c:f>'Total Stats'!$K$22:$P$22</c:f>
              <c:numCache>
                <c:ptCount val="6"/>
                <c:pt idx="0">
                  <c:v>1235</c:v>
                </c:pt>
                <c:pt idx="1">
                  <c:v>310</c:v>
                </c:pt>
                <c:pt idx="2">
                  <c:v>65</c:v>
                </c:pt>
                <c:pt idx="3">
                  <c:v>17</c:v>
                </c:pt>
                <c:pt idx="4">
                  <c:v>240</c:v>
                </c:pt>
                <c:pt idx="5">
                  <c:v>57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Raslid Network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Stats'!$K$5:$P$5</c:f>
              <c:strCache>
                <c:ptCount val="6"/>
                <c:pt idx="0">
                  <c:v>Vodacom</c:v>
                </c:pt>
                <c:pt idx="1">
                  <c:v>MTN</c:v>
                </c:pt>
                <c:pt idx="2">
                  <c:v>Cell C</c:v>
                </c:pt>
                <c:pt idx="3">
                  <c:v>Virgin Mobile</c:v>
                </c:pt>
                <c:pt idx="4">
                  <c:v>USAL</c:v>
                </c:pt>
                <c:pt idx="5">
                  <c:v>None</c:v>
                </c:pt>
              </c:strCache>
            </c:strRef>
          </c:cat>
          <c:val>
            <c:numRef>
              <c:f>'Total Stats'!$K$9:$P$9</c:f>
              <c:numCache>
                <c:ptCount val="6"/>
                <c:pt idx="0">
                  <c:v>96</c:v>
                </c:pt>
                <c:pt idx="1">
                  <c:v>29</c:v>
                </c:pt>
                <c:pt idx="2">
                  <c:v>5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Raslid Demographic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Stats'!$F$5:$I$5</c:f>
              <c:strCache>
                <c:ptCount val="4"/>
                <c:pt idx="0">
                  <c:v>Child (4 to 15 years)</c:v>
                </c:pt>
                <c:pt idx="1">
                  <c:v>Young (16 to 30 years)</c:v>
                </c:pt>
                <c:pt idx="2">
                  <c:v>Mature (31 to 50 years)</c:v>
                </c:pt>
                <c:pt idx="3">
                  <c:v>Older (50+)</c:v>
                </c:pt>
              </c:strCache>
            </c:strRef>
          </c:cat>
          <c:val>
            <c:numRef>
              <c:f>'Total Stats'!$F$9:$I$9</c:f>
              <c:numCache>
                <c:ptCount val="4"/>
                <c:pt idx="0">
                  <c:v>0</c:v>
                </c:pt>
                <c:pt idx="1">
                  <c:v>60</c:v>
                </c:pt>
                <c:pt idx="2">
                  <c:v>60</c:v>
                </c:pt>
                <c:pt idx="3">
                  <c:v>18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Raslid M/F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Stats'!$C$5:$D$5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'Total Stats'!$C$9:$D$9</c:f>
              <c:numCache>
                <c:ptCount val="2"/>
                <c:pt idx="0">
                  <c:v>75</c:v>
                </c:pt>
                <c:pt idx="1">
                  <c:v>64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Grasvlei Network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Stats'!$K$5:$P$5</c:f>
              <c:strCache>
                <c:ptCount val="6"/>
                <c:pt idx="0">
                  <c:v>Vodacom</c:v>
                </c:pt>
                <c:pt idx="1">
                  <c:v>MTN</c:v>
                </c:pt>
                <c:pt idx="2">
                  <c:v>Cell C</c:v>
                </c:pt>
                <c:pt idx="3">
                  <c:v>Virgin Mobile</c:v>
                </c:pt>
                <c:pt idx="4">
                  <c:v>USAL</c:v>
                </c:pt>
                <c:pt idx="5">
                  <c:v>None</c:v>
                </c:pt>
              </c:strCache>
            </c:strRef>
          </c:cat>
          <c:val>
            <c:numRef>
              <c:f>'Total Stats'!$K$10:$P$10</c:f>
              <c:numCache>
                <c:ptCount val="6"/>
                <c:pt idx="0">
                  <c:v>110</c:v>
                </c:pt>
                <c:pt idx="1">
                  <c:v>32</c:v>
                </c:pt>
                <c:pt idx="2">
                  <c:v>3</c:v>
                </c:pt>
                <c:pt idx="3">
                  <c:v>0</c:v>
                </c:pt>
                <c:pt idx="4">
                  <c:v>13</c:v>
                </c:pt>
                <c:pt idx="5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Grasvlei Demographic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Stats'!$F$5:$I$5</c:f>
              <c:strCache>
                <c:ptCount val="4"/>
                <c:pt idx="0">
                  <c:v>Child (4 to 15 years)</c:v>
                </c:pt>
                <c:pt idx="1">
                  <c:v>Young (16 to 30 years)</c:v>
                </c:pt>
                <c:pt idx="2">
                  <c:v>Mature (31 to 50 years)</c:v>
                </c:pt>
                <c:pt idx="3">
                  <c:v>Older (50+)</c:v>
                </c:pt>
              </c:strCache>
            </c:strRef>
          </c:cat>
          <c:val>
            <c:numRef>
              <c:f>'Total Stats'!$F$10:$I$10</c:f>
              <c:numCache>
                <c:ptCount val="4"/>
                <c:pt idx="0">
                  <c:v>0</c:v>
                </c:pt>
                <c:pt idx="1">
                  <c:v>43</c:v>
                </c:pt>
                <c:pt idx="2">
                  <c:v>82</c:v>
                </c:pt>
                <c:pt idx="3">
                  <c:v>34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Grasvlei M/F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Stats'!$C$5:$D$5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'Total Stats'!$C$10:$D$10</c:f>
              <c:numCache>
                <c:ptCount val="2"/>
                <c:pt idx="0">
                  <c:v>65</c:v>
                </c:pt>
                <c:pt idx="1">
                  <c:v>94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Dipere M/F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Stats'!$C$5:$D$5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'Total Stats'!$C$11:$D$11</c:f>
              <c:numCache>
                <c:ptCount val="2"/>
                <c:pt idx="0">
                  <c:v>54</c:v>
                </c:pt>
                <c:pt idx="1">
                  <c:v>81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Dipere Demographic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Stats'!$F$5:$I$5</c:f>
              <c:strCache>
                <c:ptCount val="4"/>
                <c:pt idx="0">
                  <c:v>Child (4 to 15 years)</c:v>
                </c:pt>
                <c:pt idx="1">
                  <c:v>Young (16 to 30 years)</c:v>
                </c:pt>
                <c:pt idx="2">
                  <c:v>Mature (31 to 50 years)</c:v>
                </c:pt>
                <c:pt idx="3">
                  <c:v>Older (50+)</c:v>
                </c:pt>
              </c:strCache>
            </c:strRef>
          </c:cat>
          <c:val>
            <c:numRef>
              <c:f>'Total Stats'!$F$11:$I$11</c:f>
              <c:numCache>
                <c:ptCount val="4"/>
                <c:pt idx="0">
                  <c:v>0</c:v>
                </c:pt>
                <c:pt idx="1">
                  <c:v>40</c:v>
                </c:pt>
                <c:pt idx="2">
                  <c:v>85</c:v>
                </c:pt>
                <c:pt idx="3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Dipere Network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Stats'!$K$5:$P$5</c:f>
              <c:strCache>
                <c:ptCount val="6"/>
                <c:pt idx="0">
                  <c:v>Vodacom</c:v>
                </c:pt>
                <c:pt idx="1">
                  <c:v>MTN</c:v>
                </c:pt>
                <c:pt idx="2">
                  <c:v>Cell C</c:v>
                </c:pt>
                <c:pt idx="3">
                  <c:v>Virgin Mobile</c:v>
                </c:pt>
                <c:pt idx="4">
                  <c:v>USAL</c:v>
                </c:pt>
                <c:pt idx="5">
                  <c:v>None</c:v>
                </c:pt>
              </c:strCache>
            </c:strRef>
          </c:cat>
          <c:val>
            <c:numRef>
              <c:f>'Total Stats'!$K$11:$P$11</c:f>
              <c:numCache>
                <c:ptCount val="6"/>
                <c:pt idx="0">
                  <c:v>89</c:v>
                </c:pt>
                <c:pt idx="1">
                  <c:v>30</c:v>
                </c:pt>
                <c:pt idx="2">
                  <c:v>6</c:v>
                </c:pt>
                <c:pt idx="3">
                  <c:v>0</c:v>
                </c:pt>
                <c:pt idx="4">
                  <c:v>11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Rapadi Network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Stats'!$K$5:$P$5</c:f>
              <c:strCache>
                <c:ptCount val="6"/>
                <c:pt idx="0">
                  <c:v>Vodacom</c:v>
                </c:pt>
                <c:pt idx="1">
                  <c:v>MTN</c:v>
                </c:pt>
                <c:pt idx="2">
                  <c:v>Cell C</c:v>
                </c:pt>
                <c:pt idx="3">
                  <c:v>Virgin Mobile</c:v>
                </c:pt>
                <c:pt idx="4">
                  <c:v>USAL</c:v>
                </c:pt>
                <c:pt idx="5">
                  <c:v>None</c:v>
                </c:pt>
              </c:strCache>
            </c:strRef>
          </c:cat>
          <c:val>
            <c:numRef>
              <c:f>'Total Stats'!$K$12:$P$12</c:f>
              <c:numCache>
                <c:ptCount val="6"/>
                <c:pt idx="0">
                  <c:v>112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26</c:v>
                </c:pt>
                <c:pt idx="5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Total Demographic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Stats'!$F$5:$I$5</c:f>
              <c:strCache>
                <c:ptCount val="4"/>
                <c:pt idx="0">
                  <c:v>Child (4 to 15 years)</c:v>
                </c:pt>
                <c:pt idx="1">
                  <c:v>Young (16 to 30 years)</c:v>
                </c:pt>
                <c:pt idx="2">
                  <c:v>Mature (31 to 50 years)</c:v>
                </c:pt>
                <c:pt idx="3">
                  <c:v>Older (50+)</c:v>
                </c:pt>
              </c:strCache>
            </c:strRef>
          </c:cat>
          <c:val>
            <c:numRef>
              <c:f>'Total Stats'!$F$22:$I$22</c:f>
              <c:numCache>
                <c:ptCount val="4"/>
                <c:pt idx="0">
                  <c:v>19</c:v>
                </c:pt>
                <c:pt idx="1">
                  <c:v>752</c:v>
                </c:pt>
                <c:pt idx="2">
                  <c:v>830</c:v>
                </c:pt>
                <c:pt idx="3">
                  <c:v>276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Rapadi Demographic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Stats'!$F$5:$I$5</c:f>
              <c:strCache>
                <c:ptCount val="4"/>
                <c:pt idx="0">
                  <c:v>Child (4 to 15 years)</c:v>
                </c:pt>
                <c:pt idx="1">
                  <c:v>Young (16 to 30 years)</c:v>
                </c:pt>
                <c:pt idx="2">
                  <c:v>Mature (31 to 50 years)</c:v>
                </c:pt>
                <c:pt idx="3">
                  <c:v>Older (50+)</c:v>
                </c:pt>
              </c:strCache>
            </c:strRef>
          </c:cat>
          <c:val>
            <c:numRef>
              <c:f>'Total Stats'!$F$12:$I$12</c:f>
              <c:numCache>
                <c:ptCount val="4"/>
                <c:pt idx="0">
                  <c:v>0</c:v>
                </c:pt>
                <c:pt idx="1">
                  <c:v>58</c:v>
                </c:pt>
                <c:pt idx="2">
                  <c:v>70</c:v>
                </c:pt>
                <c:pt idx="3">
                  <c:v>21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Rapadi M/F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Stats'!$C$5:$D$5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'Total Stats'!$C$12:$D$12</c:f>
              <c:numCache>
                <c:ptCount val="2"/>
                <c:pt idx="0">
                  <c:v>39</c:v>
                </c:pt>
                <c:pt idx="1">
                  <c:v>111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Taueatswala Network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Stats'!$K$5:$P$5</c:f>
              <c:strCache>
                <c:ptCount val="6"/>
                <c:pt idx="0">
                  <c:v>Vodacom</c:v>
                </c:pt>
                <c:pt idx="1">
                  <c:v>MTN</c:v>
                </c:pt>
                <c:pt idx="2">
                  <c:v>Cell C</c:v>
                </c:pt>
                <c:pt idx="3">
                  <c:v>Virgin Mobile</c:v>
                </c:pt>
                <c:pt idx="4">
                  <c:v>USAL</c:v>
                </c:pt>
                <c:pt idx="5">
                  <c:v>None</c:v>
                </c:pt>
              </c:strCache>
            </c:strRef>
          </c:cat>
          <c:val>
            <c:numRef>
              <c:f>'Total Stats'!$K$13:$P$13</c:f>
              <c:numCache>
                <c:ptCount val="6"/>
                <c:pt idx="0">
                  <c:v>115</c:v>
                </c:pt>
                <c:pt idx="1">
                  <c:v>39</c:v>
                </c:pt>
                <c:pt idx="2">
                  <c:v>10</c:v>
                </c:pt>
                <c:pt idx="3">
                  <c:v>0</c:v>
                </c:pt>
                <c:pt idx="4">
                  <c:v>20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Taueatswala Demographic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Stats'!$F$5:$I$5</c:f>
              <c:strCache>
                <c:ptCount val="4"/>
                <c:pt idx="0">
                  <c:v>Child (4 to 15 years)</c:v>
                </c:pt>
                <c:pt idx="1">
                  <c:v>Young (16 to 30 years)</c:v>
                </c:pt>
                <c:pt idx="2">
                  <c:v>Mature (31 to 50 years)</c:v>
                </c:pt>
                <c:pt idx="3">
                  <c:v>Older (50+)</c:v>
                </c:pt>
              </c:strCache>
            </c:strRef>
          </c:cat>
          <c:val>
            <c:numRef>
              <c:f>'Total Stats'!$F$13:$I$13</c:f>
              <c:numCache>
                <c:ptCount val="4"/>
                <c:pt idx="0">
                  <c:v>0</c:v>
                </c:pt>
                <c:pt idx="1">
                  <c:v>67</c:v>
                </c:pt>
                <c:pt idx="2">
                  <c:v>94</c:v>
                </c:pt>
                <c:pt idx="3">
                  <c:v>19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Taueatswala M/F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Stats'!$C$5:$D$5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'Total Stats'!$C$13:$D$13</c:f>
              <c:numCache>
                <c:ptCount val="2"/>
                <c:pt idx="0">
                  <c:v>50</c:v>
                </c:pt>
                <c:pt idx="1">
                  <c:v>130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Montecristo Network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Stats'!$K$5:$P$5</c:f>
              <c:strCache>
                <c:ptCount val="6"/>
                <c:pt idx="0">
                  <c:v>Vodacom</c:v>
                </c:pt>
                <c:pt idx="1">
                  <c:v>MTN</c:v>
                </c:pt>
                <c:pt idx="2">
                  <c:v>Cell C</c:v>
                </c:pt>
                <c:pt idx="3">
                  <c:v>Virgin Mobile</c:v>
                </c:pt>
                <c:pt idx="4">
                  <c:v>USAL</c:v>
                </c:pt>
                <c:pt idx="5">
                  <c:v>None</c:v>
                </c:pt>
              </c:strCache>
            </c:strRef>
          </c:cat>
          <c:val>
            <c:numRef>
              <c:f>'Total Stats'!$K$14:$P$14</c:f>
              <c:numCache>
                <c:ptCount val="6"/>
                <c:pt idx="0">
                  <c:v>61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Montecristo Demographic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Stats'!$F$5:$I$5</c:f>
              <c:strCache>
                <c:ptCount val="4"/>
                <c:pt idx="0">
                  <c:v>Child (4 to 15 years)</c:v>
                </c:pt>
                <c:pt idx="1">
                  <c:v>Young (16 to 30 years)</c:v>
                </c:pt>
                <c:pt idx="2">
                  <c:v>Mature (31 to 50 years)</c:v>
                </c:pt>
                <c:pt idx="3">
                  <c:v>Older (50+)</c:v>
                </c:pt>
              </c:strCache>
            </c:strRef>
          </c:cat>
          <c:val>
            <c:numRef>
              <c:f>'Total Stats'!$F$14:$I$14</c:f>
              <c:numCache>
                <c:ptCount val="4"/>
                <c:pt idx="0">
                  <c:v>0</c:v>
                </c:pt>
                <c:pt idx="1">
                  <c:v>38</c:v>
                </c:pt>
                <c:pt idx="2">
                  <c:v>28</c:v>
                </c:pt>
                <c:pt idx="3">
                  <c:v>16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Montecristo M/F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Stats'!$C$5:$D$5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'Total Stats'!$C$14:$D$14</c:f>
              <c:numCache>
                <c:ptCount val="2"/>
                <c:pt idx="0">
                  <c:v>22</c:v>
                </c:pt>
                <c:pt idx="1">
                  <c:v>62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Rantlakana Network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Stats'!$K$5:$P$5</c:f>
              <c:strCache>
                <c:ptCount val="6"/>
                <c:pt idx="0">
                  <c:v>Vodacom</c:v>
                </c:pt>
                <c:pt idx="1">
                  <c:v>MTN</c:v>
                </c:pt>
                <c:pt idx="2">
                  <c:v>Cell C</c:v>
                </c:pt>
                <c:pt idx="3">
                  <c:v>Virgin Mobile</c:v>
                </c:pt>
                <c:pt idx="4">
                  <c:v>USAL</c:v>
                </c:pt>
                <c:pt idx="5">
                  <c:v>None</c:v>
                </c:pt>
              </c:strCache>
            </c:strRef>
          </c:cat>
          <c:val>
            <c:numRef>
              <c:f>'Total Stats'!$K$15:$P$15</c:f>
              <c:numCache>
                <c:ptCount val="6"/>
                <c:pt idx="0">
                  <c:v>16</c:v>
                </c:pt>
                <c:pt idx="1">
                  <c:v>35</c:v>
                </c:pt>
                <c:pt idx="2">
                  <c:v>1</c:v>
                </c:pt>
                <c:pt idx="3">
                  <c:v>0</c:v>
                </c:pt>
                <c:pt idx="4">
                  <c:v>33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Rantlakana Demographic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Stats'!$F$5:$I$5</c:f>
              <c:strCache>
                <c:ptCount val="4"/>
                <c:pt idx="0">
                  <c:v>Child (4 to 15 years)</c:v>
                </c:pt>
                <c:pt idx="1">
                  <c:v>Young (16 to 30 years)</c:v>
                </c:pt>
                <c:pt idx="2">
                  <c:v>Mature (31 to 50 years)</c:v>
                </c:pt>
                <c:pt idx="3">
                  <c:v>Older (50+)</c:v>
                </c:pt>
              </c:strCache>
            </c:strRef>
          </c:cat>
          <c:val>
            <c:numRef>
              <c:f>'Total Stats'!$F$15:$I$15</c:f>
              <c:numCache>
                <c:ptCount val="4"/>
                <c:pt idx="0">
                  <c:v>0</c:v>
                </c:pt>
                <c:pt idx="1">
                  <c:v>55</c:v>
                </c:pt>
                <c:pt idx="2">
                  <c:v>25</c:v>
                </c:pt>
                <c:pt idx="3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Total Male / Female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Stats'!$C$5:$D$5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'Total Stats'!$C$22:$D$22</c:f>
              <c:numCache>
                <c:ptCount val="2"/>
                <c:pt idx="0">
                  <c:v>734</c:v>
                </c:pt>
                <c:pt idx="1">
                  <c:v>1157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Rantlakana M/F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Stats'!$C$5:$D$5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'Total Stats'!$C$15:$D$15</c:f>
              <c:numCache>
                <c:ptCount val="2"/>
                <c:pt idx="0">
                  <c:v>38</c:v>
                </c:pt>
                <c:pt idx="1">
                  <c:v>45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Thabaleshoba Network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Stats'!$K$5:$P$5</c:f>
              <c:strCache>
                <c:ptCount val="6"/>
                <c:pt idx="0">
                  <c:v>Vodacom</c:v>
                </c:pt>
                <c:pt idx="1">
                  <c:v>MTN</c:v>
                </c:pt>
                <c:pt idx="2">
                  <c:v>Cell C</c:v>
                </c:pt>
                <c:pt idx="3">
                  <c:v>Virgin Mobile</c:v>
                </c:pt>
                <c:pt idx="4">
                  <c:v>USAL</c:v>
                </c:pt>
                <c:pt idx="5">
                  <c:v>None</c:v>
                </c:pt>
              </c:strCache>
            </c:strRef>
          </c:cat>
          <c:val>
            <c:numRef>
              <c:f>'Total Stats'!$K$16:$P$16</c:f>
              <c:numCache>
                <c:ptCount val="6"/>
                <c:pt idx="0">
                  <c:v>52</c:v>
                </c:pt>
                <c:pt idx="1">
                  <c:v>11</c:v>
                </c:pt>
                <c:pt idx="2">
                  <c:v>9</c:v>
                </c:pt>
                <c:pt idx="3">
                  <c:v>0</c:v>
                </c:pt>
                <c:pt idx="4">
                  <c:v>14</c:v>
                </c:pt>
                <c:pt idx="5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Thabaleshoba Demographic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Stats'!$F$5:$I$5</c:f>
              <c:strCache>
                <c:ptCount val="4"/>
                <c:pt idx="0">
                  <c:v>Child (4 to 15 years)</c:v>
                </c:pt>
                <c:pt idx="1">
                  <c:v>Young (16 to 30 years)</c:v>
                </c:pt>
                <c:pt idx="2">
                  <c:v>Mature (31 to 50 years)</c:v>
                </c:pt>
                <c:pt idx="3">
                  <c:v>Older (50+)</c:v>
                </c:pt>
              </c:strCache>
            </c:strRef>
          </c:cat>
          <c:val>
            <c:numRef>
              <c:f>'Total Stats'!$F$16:$I$16</c:f>
              <c:numCache>
                <c:ptCount val="4"/>
                <c:pt idx="0">
                  <c:v>1</c:v>
                </c:pt>
                <c:pt idx="1">
                  <c:v>43</c:v>
                </c:pt>
                <c:pt idx="2">
                  <c:v>29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Thabaleshoba M/F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Stats'!$C$5:$D$5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'Total Stats'!$C$16:$D$16</c:f>
              <c:numCache>
                <c:ptCount val="2"/>
                <c:pt idx="0">
                  <c:v>29</c:v>
                </c:pt>
                <c:pt idx="1">
                  <c:v>55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Galakwena Network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Stats'!$K$5:$P$5</c:f>
              <c:strCache>
                <c:ptCount val="6"/>
                <c:pt idx="0">
                  <c:v>Vodacom</c:v>
                </c:pt>
                <c:pt idx="1">
                  <c:v>MTN</c:v>
                </c:pt>
                <c:pt idx="2">
                  <c:v>Cell C</c:v>
                </c:pt>
                <c:pt idx="3">
                  <c:v>Virgin Mobile</c:v>
                </c:pt>
                <c:pt idx="4">
                  <c:v>USAL</c:v>
                </c:pt>
                <c:pt idx="5">
                  <c:v>None</c:v>
                </c:pt>
              </c:strCache>
            </c:strRef>
          </c:cat>
          <c:val>
            <c:numRef>
              <c:f>'Total Stats'!$K$17:$P$17</c:f>
              <c:numCache>
                <c:ptCount val="6"/>
                <c:pt idx="0">
                  <c:v>93</c:v>
                </c:pt>
                <c:pt idx="1">
                  <c:v>10</c:v>
                </c:pt>
                <c:pt idx="2">
                  <c:v>3</c:v>
                </c:pt>
                <c:pt idx="3">
                  <c:v>0</c:v>
                </c:pt>
                <c:pt idx="4">
                  <c:v>49</c:v>
                </c:pt>
                <c:pt idx="5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Galakwena Demographic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Stats'!$F$5:$I$5</c:f>
              <c:strCache>
                <c:ptCount val="4"/>
                <c:pt idx="0">
                  <c:v>Child (4 to 15 years)</c:v>
                </c:pt>
                <c:pt idx="1">
                  <c:v>Young (16 to 30 years)</c:v>
                </c:pt>
                <c:pt idx="2">
                  <c:v>Mature (31 to 50 years)</c:v>
                </c:pt>
                <c:pt idx="3">
                  <c:v>Older (50+)</c:v>
                </c:pt>
              </c:strCache>
            </c:strRef>
          </c:cat>
          <c:val>
            <c:numRef>
              <c:f>'Total Stats'!$F$17:$I$17</c:f>
              <c:numCache>
                <c:ptCount val="4"/>
                <c:pt idx="0">
                  <c:v>0</c:v>
                </c:pt>
                <c:pt idx="1">
                  <c:v>34</c:v>
                </c:pt>
                <c:pt idx="2">
                  <c:v>81</c:v>
                </c:pt>
                <c:pt idx="3">
                  <c:v>50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Galakwena M/F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Stats'!$C$5:$D$5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'Total Stats'!$C$17:$D$17</c:f>
              <c:numCache>
                <c:ptCount val="2"/>
                <c:pt idx="0">
                  <c:v>61</c:v>
                </c:pt>
                <c:pt idx="1">
                  <c:v>106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Rebone Network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Stats'!$K$5:$P$5</c:f>
              <c:strCache>
                <c:ptCount val="6"/>
                <c:pt idx="0">
                  <c:v>Vodacom</c:v>
                </c:pt>
                <c:pt idx="1">
                  <c:v>MTN</c:v>
                </c:pt>
                <c:pt idx="2">
                  <c:v>Cell C</c:v>
                </c:pt>
                <c:pt idx="3">
                  <c:v>Virgin Mobile</c:v>
                </c:pt>
                <c:pt idx="4">
                  <c:v>USAL</c:v>
                </c:pt>
                <c:pt idx="5">
                  <c:v>None</c:v>
                </c:pt>
              </c:strCache>
            </c:strRef>
          </c:cat>
          <c:val>
            <c:numRef>
              <c:f>'Total Stats'!$K$18:$P$18</c:f>
              <c:numCache>
                <c:ptCount val="6"/>
                <c:pt idx="0">
                  <c:v>102</c:v>
                </c:pt>
                <c:pt idx="1">
                  <c:v>17</c:v>
                </c:pt>
                <c:pt idx="2">
                  <c:v>5</c:v>
                </c:pt>
                <c:pt idx="3">
                  <c:v>15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Rebone Demographic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Stats'!$F$5:$I$5</c:f>
              <c:strCache>
                <c:ptCount val="4"/>
                <c:pt idx="0">
                  <c:v>Child (4 to 15 years)</c:v>
                </c:pt>
                <c:pt idx="1">
                  <c:v>Young (16 to 30 years)</c:v>
                </c:pt>
                <c:pt idx="2">
                  <c:v>Mature (31 to 50 years)</c:v>
                </c:pt>
                <c:pt idx="3">
                  <c:v>Older (50+)</c:v>
                </c:pt>
              </c:strCache>
            </c:strRef>
          </c:cat>
          <c:val>
            <c:numRef>
              <c:f>'Total Stats'!$F$18:$I$18</c:f>
              <c:numCache>
                <c:ptCount val="4"/>
                <c:pt idx="0">
                  <c:v>13</c:v>
                </c:pt>
                <c:pt idx="1">
                  <c:v>82</c:v>
                </c:pt>
                <c:pt idx="2">
                  <c:v>38</c:v>
                </c:pt>
                <c:pt idx="3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Rebone M/F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Stats'!$C$5:$D$5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'Total Stats'!$C$18:$D$18</c:f>
              <c:numCache>
                <c:ptCount val="2"/>
                <c:pt idx="0">
                  <c:v>66</c:v>
                </c:pt>
                <c:pt idx="1">
                  <c:v>71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Blinkwater M/F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Stats'!$C$5:$D$5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'Total Stats'!$C$7:$D$7</c:f>
              <c:numCache>
                <c:ptCount val="2"/>
                <c:pt idx="0">
                  <c:v>84</c:v>
                </c:pt>
                <c:pt idx="1">
                  <c:v>84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Tiberius Network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Stats'!$K$5:$P$5</c:f>
              <c:strCache>
                <c:ptCount val="6"/>
                <c:pt idx="0">
                  <c:v>Vodacom</c:v>
                </c:pt>
                <c:pt idx="1">
                  <c:v>MTN</c:v>
                </c:pt>
                <c:pt idx="2">
                  <c:v>Cell C</c:v>
                </c:pt>
                <c:pt idx="3">
                  <c:v>Virgin Mobile</c:v>
                </c:pt>
                <c:pt idx="4">
                  <c:v>USAL</c:v>
                </c:pt>
                <c:pt idx="5">
                  <c:v>None</c:v>
                </c:pt>
              </c:strCache>
            </c:strRef>
          </c:cat>
          <c:val>
            <c:numRef>
              <c:f>'Total Stats'!$K$19:$P$19</c:f>
              <c:numCache>
                <c:ptCount val="6"/>
                <c:pt idx="0">
                  <c:v>81</c:v>
                </c:pt>
                <c:pt idx="1">
                  <c:v>21</c:v>
                </c:pt>
                <c:pt idx="2">
                  <c:v>3</c:v>
                </c:pt>
                <c:pt idx="3">
                  <c:v>1</c:v>
                </c:pt>
                <c:pt idx="4">
                  <c:v>9</c:v>
                </c:pt>
                <c:pt idx="5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Tiberius Demographic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Stats'!$F$5:$I$5</c:f>
              <c:strCache>
                <c:ptCount val="4"/>
                <c:pt idx="0">
                  <c:v>Child (4 to 15 years)</c:v>
                </c:pt>
                <c:pt idx="1">
                  <c:v>Young (16 to 30 years)</c:v>
                </c:pt>
                <c:pt idx="2">
                  <c:v>Mature (31 to 50 years)</c:v>
                </c:pt>
                <c:pt idx="3">
                  <c:v>Older (50+)</c:v>
                </c:pt>
              </c:strCache>
            </c:strRef>
          </c:cat>
          <c:val>
            <c:numRef>
              <c:f>'Total Stats'!$F$19:$I$19</c:f>
              <c:numCache>
                <c:ptCount val="4"/>
                <c:pt idx="0">
                  <c:v>1</c:v>
                </c:pt>
                <c:pt idx="1">
                  <c:v>34</c:v>
                </c:pt>
                <c:pt idx="2">
                  <c:v>72</c:v>
                </c:pt>
                <c:pt idx="3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Tiberius M/F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Stats'!$C$5:$D$5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'Total Stats'!$C$19:$D$19</c:f>
              <c:numCache>
                <c:ptCount val="2"/>
                <c:pt idx="0">
                  <c:v>50</c:v>
                </c:pt>
                <c:pt idx="1">
                  <c:v>65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Galelia Network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Stats'!$K$5:$P$5</c:f>
              <c:strCache>
                <c:ptCount val="6"/>
                <c:pt idx="0">
                  <c:v>Vodacom</c:v>
                </c:pt>
                <c:pt idx="1">
                  <c:v>MTN</c:v>
                </c:pt>
                <c:pt idx="2">
                  <c:v>Cell C</c:v>
                </c:pt>
                <c:pt idx="3">
                  <c:v>Virgin Mobile</c:v>
                </c:pt>
                <c:pt idx="4">
                  <c:v>USAL</c:v>
                </c:pt>
                <c:pt idx="5">
                  <c:v>None</c:v>
                </c:pt>
              </c:strCache>
            </c:strRef>
          </c:cat>
          <c:val>
            <c:numRef>
              <c:f>'Total Stats'!$K$20:$P$20</c:f>
              <c:numCache>
                <c:ptCount val="6"/>
                <c:pt idx="0">
                  <c:v>52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7</c:v>
                </c:pt>
                <c:pt idx="5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Galelia Demographic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Stats'!$F$5:$I$5</c:f>
              <c:strCache>
                <c:ptCount val="4"/>
                <c:pt idx="0">
                  <c:v>Child (4 to 15 years)</c:v>
                </c:pt>
                <c:pt idx="1">
                  <c:v>Young (16 to 30 years)</c:v>
                </c:pt>
                <c:pt idx="2">
                  <c:v>Mature (31 to 50 years)</c:v>
                </c:pt>
                <c:pt idx="3">
                  <c:v>Older (50+)</c:v>
                </c:pt>
              </c:strCache>
            </c:strRef>
          </c:cat>
          <c:val>
            <c:numRef>
              <c:f>'Total Stats'!$F$20:$I$20</c:f>
              <c:numCache>
                <c:ptCount val="4"/>
                <c:pt idx="0">
                  <c:v>0</c:v>
                </c:pt>
                <c:pt idx="1">
                  <c:v>20</c:v>
                </c:pt>
                <c:pt idx="2">
                  <c:v>35</c:v>
                </c:pt>
                <c:pt idx="3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Galelia M/F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Stats'!$C$5:$D$5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'Total Stats'!$C$20:$D$20</c:f>
              <c:numCache>
                <c:ptCount val="2"/>
                <c:pt idx="0">
                  <c:v>22</c:v>
                </c:pt>
                <c:pt idx="1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Waterval Network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Stats'!$K$5:$P$5</c:f>
              <c:strCache>
                <c:ptCount val="6"/>
                <c:pt idx="0">
                  <c:v>Vodacom</c:v>
                </c:pt>
                <c:pt idx="1">
                  <c:v>MTN</c:v>
                </c:pt>
                <c:pt idx="2">
                  <c:v>Cell C</c:v>
                </c:pt>
                <c:pt idx="3">
                  <c:v>Virgin Mobile</c:v>
                </c:pt>
                <c:pt idx="4">
                  <c:v>USAL</c:v>
                </c:pt>
                <c:pt idx="5">
                  <c:v>None</c:v>
                </c:pt>
              </c:strCache>
            </c:strRef>
          </c:cat>
          <c:val>
            <c:numRef>
              <c:f>'Total Stats'!$K$21:$P$21</c:f>
              <c:numCache>
                <c:ptCount val="6"/>
                <c:pt idx="0">
                  <c:v>53</c:v>
                </c:pt>
                <c:pt idx="1">
                  <c:v>12</c:v>
                </c:pt>
                <c:pt idx="2">
                  <c:v>4</c:v>
                </c:pt>
                <c:pt idx="3">
                  <c:v>0</c:v>
                </c:pt>
                <c:pt idx="4">
                  <c:v>9</c:v>
                </c:pt>
                <c:pt idx="5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Waterval Demographic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Stats'!$F$5:$I$5</c:f>
              <c:strCache>
                <c:ptCount val="4"/>
                <c:pt idx="0">
                  <c:v>Child (4 to 15 years)</c:v>
                </c:pt>
                <c:pt idx="1">
                  <c:v>Young (16 to 30 years)</c:v>
                </c:pt>
                <c:pt idx="2">
                  <c:v>Mature (31 to 50 years)</c:v>
                </c:pt>
                <c:pt idx="3">
                  <c:v>Older (50+)</c:v>
                </c:pt>
              </c:strCache>
            </c:strRef>
          </c:cat>
          <c:val>
            <c:numRef>
              <c:f>'Total Stats'!$F$21:$I$21</c:f>
              <c:numCache>
                <c:ptCount val="4"/>
                <c:pt idx="0">
                  <c:v>0</c:v>
                </c:pt>
                <c:pt idx="1">
                  <c:v>67</c:v>
                </c:pt>
                <c:pt idx="2">
                  <c:v>11</c:v>
                </c:pt>
                <c:pt idx="3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Waterval M/F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Stats'!$C$5:$D$5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'Total Stats'!$C$21:$D$21</c:f>
              <c:numCache>
                <c:ptCount val="2"/>
                <c:pt idx="0">
                  <c:v>30</c:v>
                </c:pt>
                <c:pt idx="1">
                  <c:v>56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Blinkwater Demographic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Stats'!$F$5:$I$5</c:f>
              <c:strCache>
                <c:ptCount val="4"/>
                <c:pt idx="0">
                  <c:v>Child (4 to 15 years)</c:v>
                </c:pt>
                <c:pt idx="1">
                  <c:v>Young (16 to 30 years)</c:v>
                </c:pt>
                <c:pt idx="2">
                  <c:v>Mature (31 to 50 years)</c:v>
                </c:pt>
                <c:pt idx="3">
                  <c:v>Older (50+)</c:v>
                </c:pt>
              </c:strCache>
            </c:strRef>
          </c:cat>
          <c:val>
            <c:numRef>
              <c:f>'Total Stats'!$F$7:$I$7</c:f>
              <c:numCache>
                <c:ptCount val="4"/>
                <c:pt idx="0">
                  <c:v>4</c:v>
                </c:pt>
                <c:pt idx="1">
                  <c:v>44</c:v>
                </c:pt>
                <c:pt idx="2">
                  <c:v>87</c:v>
                </c:pt>
                <c:pt idx="3">
                  <c:v>32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Blinkwater Network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Stats'!$K$5:$P$5</c:f>
              <c:strCache>
                <c:ptCount val="6"/>
                <c:pt idx="0">
                  <c:v>Vodacom</c:v>
                </c:pt>
                <c:pt idx="1">
                  <c:v>MTN</c:v>
                </c:pt>
                <c:pt idx="2">
                  <c:v>Cell C</c:v>
                </c:pt>
                <c:pt idx="3">
                  <c:v>Virgin Mobile</c:v>
                </c:pt>
                <c:pt idx="4">
                  <c:v>USAL</c:v>
                </c:pt>
                <c:pt idx="5">
                  <c:v>None</c:v>
                </c:pt>
              </c:strCache>
            </c:strRef>
          </c:cat>
          <c:val>
            <c:numRef>
              <c:f>'Total Stats'!$K$7:$P$7</c:f>
              <c:numCache>
                <c:ptCount val="6"/>
                <c:pt idx="0">
                  <c:v>112</c:v>
                </c:pt>
                <c:pt idx="1">
                  <c:v>15</c:v>
                </c:pt>
                <c:pt idx="2">
                  <c:v>3</c:v>
                </c:pt>
                <c:pt idx="3">
                  <c:v>1</c:v>
                </c:pt>
                <c:pt idx="4">
                  <c:v>16</c:v>
                </c:pt>
                <c:pt idx="5">
                  <c:v>23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Nelly Network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Stats'!$K$5:$P$5</c:f>
              <c:strCache>
                <c:ptCount val="6"/>
                <c:pt idx="0">
                  <c:v>Vodacom</c:v>
                </c:pt>
                <c:pt idx="1">
                  <c:v>MTN</c:v>
                </c:pt>
                <c:pt idx="2">
                  <c:v>Cell C</c:v>
                </c:pt>
                <c:pt idx="3">
                  <c:v>Virgin Mobile</c:v>
                </c:pt>
                <c:pt idx="4">
                  <c:v>USAL</c:v>
                </c:pt>
                <c:pt idx="5">
                  <c:v>None</c:v>
                </c:pt>
              </c:strCache>
            </c:strRef>
          </c:cat>
          <c:val>
            <c:numRef>
              <c:f>'Total Stats'!$K$8:$P$8</c:f>
              <c:numCache>
                <c:ptCount val="6"/>
                <c:pt idx="0">
                  <c:v>91</c:v>
                </c:pt>
                <c:pt idx="1">
                  <c:v>43</c:v>
                </c:pt>
                <c:pt idx="2">
                  <c:v>8</c:v>
                </c:pt>
                <c:pt idx="3">
                  <c:v>0</c:v>
                </c:pt>
                <c:pt idx="4">
                  <c:v>16</c:v>
                </c:pt>
                <c:pt idx="5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Nelly Demographic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Stats'!$F$5:$I$5</c:f>
              <c:strCache>
                <c:ptCount val="4"/>
                <c:pt idx="0">
                  <c:v>Child (4 to 15 years)</c:v>
                </c:pt>
                <c:pt idx="1">
                  <c:v>Young (16 to 30 years)</c:v>
                </c:pt>
                <c:pt idx="2">
                  <c:v>Mature (31 to 50 years)</c:v>
                </c:pt>
                <c:pt idx="3">
                  <c:v>Older (50+)</c:v>
                </c:pt>
              </c:strCache>
            </c:strRef>
          </c:cat>
          <c:val>
            <c:numRef>
              <c:f>'Total Stats'!$F$8:$I$8</c:f>
              <c:numCache>
                <c:ptCount val="4"/>
                <c:pt idx="0">
                  <c:v>0</c:v>
                </c:pt>
                <c:pt idx="1">
                  <c:v>67</c:v>
                </c:pt>
                <c:pt idx="2">
                  <c:v>33</c:v>
                </c:pt>
                <c:pt idx="3">
                  <c:v>23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Nelly M/F Split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'Total Stats'!$C$5:$D$5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'Total Stats'!$C$8:$D$8</c:f>
              <c:numCache>
                <c:ptCount val="2"/>
                <c:pt idx="0">
                  <c:v>49</c:v>
                </c:pt>
                <c:pt idx="1">
                  <c:v>113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Relationship Id="rId11" Type="http://schemas.openxmlformats.org/officeDocument/2006/relationships/chart" Target="/xl/charts/chart14.xml" /><Relationship Id="rId12" Type="http://schemas.openxmlformats.org/officeDocument/2006/relationships/chart" Target="/xl/charts/chart15.xml" /><Relationship Id="rId13" Type="http://schemas.openxmlformats.org/officeDocument/2006/relationships/chart" Target="/xl/charts/chart16.xml" /><Relationship Id="rId14" Type="http://schemas.openxmlformats.org/officeDocument/2006/relationships/chart" Target="/xl/charts/chart17.xml" /><Relationship Id="rId15" Type="http://schemas.openxmlformats.org/officeDocument/2006/relationships/chart" Target="/xl/charts/chart18.xml" /><Relationship Id="rId16" Type="http://schemas.openxmlformats.org/officeDocument/2006/relationships/chart" Target="/xl/charts/chart19.xml" /><Relationship Id="rId17" Type="http://schemas.openxmlformats.org/officeDocument/2006/relationships/chart" Target="/xl/charts/chart20.xml" /><Relationship Id="rId18" Type="http://schemas.openxmlformats.org/officeDocument/2006/relationships/chart" Target="/xl/charts/chart21.xml" /><Relationship Id="rId19" Type="http://schemas.openxmlformats.org/officeDocument/2006/relationships/chart" Target="/xl/charts/chart22.xml" /><Relationship Id="rId20" Type="http://schemas.openxmlformats.org/officeDocument/2006/relationships/chart" Target="/xl/charts/chart23.xml" /><Relationship Id="rId21" Type="http://schemas.openxmlformats.org/officeDocument/2006/relationships/chart" Target="/xl/charts/chart24.xml" /><Relationship Id="rId22" Type="http://schemas.openxmlformats.org/officeDocument/2006/relationships/chart" Target="/xl/charts/chart25.xml" /><Relationship Id="rId23" Type="http://schemas.openxmlformats.org/officeDocument/2006/relationships/chart" Target="/xl/charts/chart26.xml" /><Relationship Id="rId24" Type="http://schemas.openxmlformats.org/officeDocument/2006/relationships/chart" Target="/xl/charts/chart27.xml" /><Relationship Id="rId25" Type="http://schemas.openxmlformats.org/officeDocument/2006/relationships/chart" Target="/xl/charts/chart28.xml" /><Relationship Id="rId26" Type="http://schemas.openxmlformats.org/officeDocument/2006/relationships/chart" Target="/xl/charts/chart29.xml" /><Relationship Id="rId27" Type="http://schemas.openxmlformats.org/officeDocument/2006/relationships/chart" Target="/xl/charts/chart30.xml" /><Relationship Id="rId28" Type="http://schemas.openxmlformats.org/officeDocument/2006/relationships/chart" Target="/xl/charts/chart31.xml" /><Relationship Id="rId29" Type="http://schemas.openxmlformats.org/officeDocument/2006/relationships/chart" Target="/xl/charts/chart32.xml" /><Relationship Id="rId30" Type="http://schemas.openxmlformats.org/officeDocument/2006/relationships/chart" Target="/xl/charts/chart33.xml" /><Relationship Id="rId31" Type="http://schemas.openxmlformats.org/officeDocument/2006/relationships/chart" Target="/xl/charts/chart34.xml" /><Relationship Id="rId32" Type="http://schemas.openxmlformats.org/officeDocument/2006/relationships/chart" Target="/xl/charts/chart35.xml" /><Relationship Id="rId33" Type="http://schemas.openxmlformats.org/officeDocument/2006/relationships/chart" Target="/xl/charts/chart36.xml" /><Relationship Id="rId34" Type="http://schemas.openxmlformats.org/officeDocument/2006/relationships/chart" Target="/xl/charts/chart37.xml" /><Relationship Id="rId35" Type="http://schemas.openxmlformats.org/officeDocument/2006/relationships/chart" Target="/xl/charts/chart38.xml" /><Relationship Id="rId36" Type="http://schemas.openxmlformats.org/officeDocument/2006/relationships/chart" Target="/xl/charts/chart39.xml" /><Relationship Id="rId37" Type="http://schemas.openxmlformats.org/officeDocument/2006/relationships/chart" Target="/xl/charts/chart40.xml" /><Relationship Id="rId38" Type="http://schemas.openxmlformats.org/officeDocument/2006/relationships/chart" Target="/xl/charts/chart41.xml" /><Relationship Id="rId39" Type="http://schemas.openxmlformats.org/officeDocument/2006/relationships/chart" Target="/xl/charts/chart42.xml" /><Relationship Id="rId40" Type="http://schemas.openxmlformats.org/officeDocument/2006/relationships/chart" Target="/xl/charts/chart43.xml" /><Relationship Id="rId41" Type="http://schemas.openxmlformats.org/officeDocument/2006/relationships/chart" Target="/xl/charts/chart44.xml" /><Relationship Id="rId42" Type="http://schemas.openxmlformats.org/officeDocument/2006/relationships/chart" Target="/xl/charts/chart45.xml" /><Relationship Id="rId43" Type="http://schemas.openxmlformats.org/officeDocument/2006/relationships/chart" Target="/xl/charts/chart46.xml" /><Relationship Id="rId44" Type="http://schemas.openxmlformats.org/officeDocument/2006/relationships/chart" Target="/xl/charts/chart47.xml" /><Relationship Id="rId45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24</xdr:row>
      <xdr:rowOff>0</xdr:rowOff>
    </xdr:from>
    <xdr:to>
      <xdr:col>7</xdr:col>
      <xdr:colOff>952500</xdr:colOff>
      <xdr:row>43</xdr:row>
      <xdr:rowOff>152400</xdr:rowOff>
    </xdr:to>
    <xdr:graphicFrame>
      <xdr:nvGraphicFramePr>
        <xdr:cNvPr id="1" name="Chart 2"/>
        <xdr:cNvGraphicFramePr/>
      </xdr:nvGraphicFramePr>
      <xdr:xfrm>
        <a:off x="2152650" y="3962400"/>
        <a:ext cx="51054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46</xdr:row>
      <xdr:rowOff>152400</xdr:rowOff>
    </xdr:from>
    <xdr:to>
      <xdr:col>12</xdr:col>
      <xdr:colOff>9525</xdr:colOff>
      <xdr:row>66</xdr:row>
      <xdr:rowOff>0</xdr:rowOff>
    </xdr:to>
    <xdr:graphicFrame>
      <xdr:nvGraphicFramePr>
        <xdr:cNvPr id="2" name="Chart 3"/>
        <xdr:cNvGraphicFramePr/>
      </xdr:nvGraphicFramePr>
      <xdr:xfrm>
        <a:off x="4924425" y="7677150"/>
        <a:ext cx="52578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24</xdr:row>
      <xdr:rowOff>0</xdr:rowOff>
    </xdr:from>
    <xdr:to>
      <xdr:col>16</xdr:col>
      <xdr:colOff>0</xdr:colOff>
      <xdr:row>43</xdr:row>
      <xdr:rowOff>142875</xdr:rowOff>
    </xdr:to>
    <xdr:graphicFrame>
      <xdr:nvGraphicFramePr>
        <xdr:cNvPr id="3" name="Chart 4"/>
        <xdr:cNvGraphicFramePr/>
      </xdr:nvGraphicFramePr>
      <xdr:xfrm>
        <a:off x="7762875" y="3962400"/>
        <a:ext cx="450532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19</xdr:row>
      <xdr:rowOff>104775</xdr:rowOff>
    </xdr:from>
    <xdr:to>
      <xdr:col>10</xdr:col>
      <xdr:colOff>66675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9601200" y="3305175"/>
        <a:ext cx="35337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19</xdr:row>
      <xdr:rowOff>123825</xdr:rowOff>
    </xdr:from>
    <xdr:to>
      <xdr:col>3</xdr:col>
      <xdr:colOff>2124075</xdr:colOff>
      <xdr:row>34</xdr:row>
      <xdr:rowOff>66675</xdr:rowOff>
    </xdr:to>
    <xdr:graphicFrame>
      <xdr:nvGraphicFramePr>
        <xdr:cNvPr id="2" name="Chart 2"/>
        <xdr:cNvGraphicFramePr/>
      </xdr:nvGraphicFramePr>
      <xdr:xfrm>
        <a:off x="5391150" y="3324225"/>
        <a:ext cx="37909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19</xdr:row>
      <xdr:rowOff>123825</xdr:rowOff>
    </xdr:from>
    <xdr:to>
      <xdr:col>1</xdr:col>
      <xdr:colOff>1666875</xdr:colOff>
      <xdr:row>34</xdr:row>
      <xdr:rowOff>66675</xdr:rowOff>
    </xdr:to>
    <xdr:graphicFrame>
      <xdr:nvGraphicFramePr>
        <xdr:cNvPr id="3" name="Chart 3"/>
        <xdr:cNvGraphicFramePr/>
      </xdr:nvGraphicFramePr>
      <xdr:xfrm>
        <a:off x="200025" y="3324225"/>
        <a:ext cx="409575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209550</xdr:colOff>
      <xdr:row>35</xdr:row>
      <xdr:rowOff>133350</xdr:rowOff>
    </xdr:from>
    <xdr:to>
      <xdr:col>1</xdr:col>
      <xdr:colOff>1676400</xdr:colOff>
      <xdr:row>51</xdr:row>
      <xdr:rowOff>76200</xdr:rowOff>
    </xdr:to>
    <xdr:graphicFrame>
      <xdr:nvGraphicFramePr>
        <xdr:cNvPr id="4" name="Chart 4"/>
        <xdr:cNvGraphicFramePr/>
      </xdr:nvGraphicFramePr>
      <xdr:xfrm>
        <a:off x="209550" y="5924550"/>
        <a:ext cx="40957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466725</xdr:colOff>
      <xdr:row>35</xdr:row>
      <xdr:rowOff>152400</xdr:rowOff>
    </xdr:from>
    <xdr:to>
      <xdr:col>3</xdr:col>
      <xdr:colOff>2190750</xdr:colOff>
      <xdr:row>51</xdr:row>
      <xdr:rowOff>38100</xdr:rowOff>
    </xdr:to>
    <xdr:graphicFrame>
      <xdr:nvGraphicFramePr>
        <xdr:cNvPr id="5" name="Chart 5"/>
        <xdr:cNvGraphicFramePr/>
      </xdr:nvGraphicFramePr>
      <xdr:xfrm>
        <a:off x="5353050" y="5943600"/>
        <a:ext cx="3895725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190500</xdr:colOff>
      <xdr:row>35</xdr:row>
      <xdr:rowOff>142875</xdr:rowOff>
    </xdr:from>
    <xdr:to>
      <xdr:col>10</xdr:col>
      <xdr:colOff>57150</xdr:colOff>
      <xdr:row>51</xdr:row>
      <xdr:rowOff>28575</xdr:rowOff>
    </xdr:to>
    <xdr:graphicFrame>
      <xdr:nvGraphicFramePr>
        <xdr:cNvPr id="6" name="Chart 6"/>
        <xdr:cNvGraphicFramePr/>
      </xdr:nvGraphicFramePr>
      <xdr:xfrm>
        <a:off x="9601200" y="5934075"/>
        <a:ext cx="352425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228600</xdr:colOff>
      <xdr:row>54</xdr:row>
      <xdr:rowOff>0</xdr:rowOff>
    </xdr:from>
    <xdr:to>
      <xdr:col>1</xdr:col>
      <xdr:colOff>1685925</xdr:colOff>
      <xdr:row>69</xdr:row>
      <xdr:rowOff>123825</xdr:rowOff>
    </xdr:to>
    <xdr:graphicFrame>
      <xdr:nvGraphicFramePr>
        <xdr:cNvPr id="7" name="Chart 7"/>
        <xdr:cNvGraphicFramePr/>
      </xdr:nvGraphicFramePr>
      <xdr:xfrm>
        <a:off x="228600" y="8867775"/>
        <a:ext cx="4086225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504825</xdr:colOff>
      <xdr:row>54</xdr:row>
      <xdr:rowOff>0</xdr:rowOff>
    </xdr:from>
    <xdr:to>
      <xdr:col>3</xdr:col>
      <xdr:colOff>2219325</xdr:colOff>
      <xdr:row>69</xdr:row>
      <xdr:rowOff>123825</xdr:rowOff>
    </xdr:to>
    <xdr:graphicFrame>
      <xdr:nvGraphicFramePr>
        <xdr:cNvPr id="8" name="Chart 8"/>
        <xdr:cNvGraphicFramePr/>
      </xdr:nvGraphicFramePr>
      <xdr:xfrm>
        <a:off x="5391150" y="8867775"/>
        <a:ext cx="3886200" cy="2552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180975</xdr:colOff>
      <xdr:row>54</xdr:row>
      <xdr:rowOff>0</xdr:rowOff>
    </xdr:from>
    <xdr:to>
      <xdr:col>10</xdr:col>
      <xdr:colOff>57150</xdr:colOff>
      <xdr:row>69</xdr:row>
      <xdr:rowOff>114300</xdr:rowOff>
    </xdr:to>
    <xdr:graphicFrame>
      <xdr:nvGraphicFramePr>
        <xdr:cNvPr id="9" name="Chart 9"/>
        <xdr:cNvGraphicFramePr/>
      </xdr:nvGraphicFramePr>
      <xdr:xfrm>
        <a:off x="9591675" y="8867775"/>
        <a:ext cx="3533775" cy="2543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209550</xdr:colOff>
      <xdr:row>73</xdr:row>
      <xdr:rowOff>57150</xdr:rowOff>
    </xdr:from>
    <xdr:to>
      <xdr:col>1</xdr:col>
      <xdr:colOff>1666875</xdr:colOff>
      <xdr:row>90</xdr:row>
      <xdr:rowOff>0</xdr:rowOff>
    </xdr:to>
    <xdr:graphicFrame>
      <xdr:nvGraphicFramePr>
        <xdr:cNvPr id="10" name="Chart 10"/>
        <xdr:cNvGraphicFramePr/>
      </xdr:nvGraphicFramePr>
      <xdr:xfrm>
        <a:off x="209550" y="12001500"/>
        <a:ext cx="4086225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561975</xdr:colOff>
      <xdr:row>73</xdr:row>
      <xdr:rowOff>38100</xdr:rowOff>
    </xdr:from>
    <xdr:to>
      <xdr:col>3</xdr:col>
      <xdr:colOff>2238375</xdr:colOff>
      <xdr:row>89</xdr:row>
      <xdr:rowOff>152400</xdr:rowOff>
    </xdr:to>
    <xdr:graphicFrame>
      <xdr:nvGraphicFramePr>
        <xdr:cNvPr id="11" name="Chart 11"/>
        <xdr:cNvGraphicFramePr/>
      </xdr:nvGraphicFramePr>
      <xdr:xfrm>
        <a:off x="5448300" y="11982450"/>
        <a:ext cx="3848100" cy="2705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219075</xdr:colOff>
      <xdr:row>73</xdr:row>
      <xdr:rowOff>28575</xdr:rowOff>
    </xdr:from>
    <xdr:to>
      <xdr:col>10</xdr:col>
      <xdr:colOff>66675</xdr:colOff>
      <xdr:row>90</xdr:row>
      <xdr:rowOff>9525</xdr:rowOff>
    </xdr:to>
    <xdr:graphicFrame>
      <xdr:nvGraphicFramePr>
        <xdr:cNvPr id="12" name="Chart 12"/>
        <xdr:cNvGraphicFramePr/>
      </xdr:nvGraphicFramePr>
      <xdr:xfrm>
        <a:off x="9629775" y="11972925"/>
        <a:ext cx="3505200" cy="2733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219075</xdr:colOff>
      <xdr:row>93</xdr:row>
      <xdr:rowOff>85725</xdr:rowOff>
    </xdr:from>
    <xdr:to>
      <xdr:col>10</xdr:col>
      <xdr:colOff>133350</xdr:colOff>
      <xdr:row>109</xdr:row>
      <xdr:rowOff>95250</xdr:rowOff>
    </xdr:to>
    <xdr:graphicFrame>
      <xdr:nvGraphicFramePr>
        <xdr:cNvPr id="13" name="Chart 13"/>
        <xdr:cNvGraphicFramePr/>
      </xdr:nvGraphicFramePr>
      <xdr:xfrm>
        <a:off x="9629775" y="15268575"/>
        <a:ext cx="3571875" cy="2600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581025</xdr:colOff>
      <xdr:row>93</xdr:row>
      <xdr:rowOff>104775</xdr:rowOff>
    </xdr:from>
    <xdr:to>
      <xdr:col>3</xdr:col>
      <xdr:colOff>2314575</xdr:colOff>
      <xdr:row>109</xdr:row>
      <xdr:rowOff>114300</xdr:rowOff>
    </xdr:to>
    <xdr:graphicFrame>
      <xdr:nvGraphicFramePr>
        <xdr:cNvPr id="14" name="Chart 14"/>
        <xdr:cNvGraphicFramePr/>
      </xdr:nvGraphicFramePr>
      <xdr:xfrm>
        <a:off x="5467350" y="15287625"/>
        <a:ext cx="3905250" cy="2600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209550</xdr:colOff>
      <xdr:row>93</xdr:row>
      <xdr:rowOff>85725</xdr:rowOff>
    </xdr:from>
    <xdr:to>
      <xdr:col>1</xdr:col>
      <xdr:colOff>1724025</xdr:colOff>
      <xdr:row>109</xdr:row>
      <xdr:rowOff>104775</xdr:rowOff>
    </xdr:to>
    <xdr:graphicFrame>
      <xdr:nvGraphicFramePr>
        <xdr:cNvPr id="15" name="Chart 15"/>
        <xdr:cNvGraphicFramePr/>
      </xdr:nvGraphicFramePr>
      <xdr:xfrm>
        <a:off x="209550" y="15268575"/>
        <a:ext cx="4143375" cy="2609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209550</xdr:colOff>
      <xdr:row>112</xdr:row>
      <xdr:rowOff>0</xdr:rowOff>
    </xdr:from>
    <xdr:to>
      <xdr:col>1</xdr:col>
      <xdr:colOff>1724025</xdr:colOff>
      <xdr:row>127</xdr:row>
      <xdr:rowOff>9525</xdr:rowOff>
    </xdr:to>
    <xdr:graphicFrame>
      <xdr:nvGraphicFramePr>
        <xdr:cNvPr id="16" name="Chart 16"/>
        <xdr:cNvGraphicFramePr/>
      </xdr:nvGraphicFramePr>
      <xdr:xfrm>
        <a:off x="209550" y="18259425"/>
        <a:ext cx="4143375" cy="2438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590550</xdr:colOff>
      <xdr:row>111</xdr:row>
      <xdr:rowOff>152400</xdr:rowOff>
    </xdr:from>
    <xdr:to>
      <xdr:col>4</xdr:col>
      <xdr:colOff>0</xdr:colOff>
      <xdr:row>127</xdr:row>
      <xdr:rowOff>9525</xdr:rowOff>
    </xdr:to>
    <xdr:graphicFrame>
      <xdr:nvGraphicFramePr>
        <xdr:cNvPr id="17" name="Chart 17"/>
        <xdr:cNvGraphicFramePr/>
      </xdr:nvGraphicFramePr>
      <xdr:xfrm>
        <a:off x="5476875" y="18249900"/>
        <a:ext cx="3933825" cy="2447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238125</xdr:colOff>
      <xdr:row>112</xdr:row>
      <xdr:rowOff>0</xdr:rowOff>
    </xdr:from>
    <xdr:to>
      <xdr:col>10</xdr:col>
      <xdr:colOff>104775</xdr:colOff>
      <xdr:row>127</xdr:row>
      <xdr:rowOff>0</xdr:rowOff>
    </xdr:to>
    <xdr:graphicFrame>
      <xdr:nvGraphicFramePr>
        <xdr:cNvPr id="18" name="Chart 18"/>
        <xdr:cNvGraphicFramePr/>
      </xdr:nvGraphicFramePr>
      <xdr:xfrm>
        <a:off x="9648825" y="18259425"/>
        <a:ext cx="352425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190500</xdr:colOff>
      <xdr:row>129</xdr:row>
      <xdr:rowOff>19050</xdr:rowOff>
    </xdr:from>
    <xdr:to>
      <xdr:col>1</xdr:col>
      <xdr:colOff>1743075</xdr:colOff>
      <xdr:row>145</xdr:row>
      <xdr:rowOff>95250</xdr:rowOff>
    </xdr:to>
    <xdr:graphicFrame>
      <xdr:nvGraphicFramePr>
        <xdr:cNvPr id="19" name="Chart 19"/>
        <xdr:cNvGraphicFramePr/>
      </xdr:nvGraphicFramePr>
      <xdr:xfrm>
        <a:off x="190500" y="21031200"/>
        <a:ext cx="4181475" cy="2667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581025</xdr:colOff>
      <xdr:row>129</xdr:row>
      <xdr:rowOff>19050</xdr:rowOff>
    </xdr:from>
    <xdr:to>
      <xdr:col>3</xdr:col>
      <xdr:colOff>2333625</xdr:colOff>
      <xdr:row>145</xdr:row>
      <xdr:rowOff>95250</xdr:rowOff>
    </xdr:to>
    <xdr:graphicFrame>
      <xdr:nvGraphicFramePr>
        <xdr:cNvPr id="20" name="Chart 20"/>
        <xdr:cNvGraphicFramePr/>
      </xdr:nvGraphicFramePr>
      <xdr:xfrm>
        <a:off x="5467350" y="21031200"/>
        <a:ext cx="3924300" cy="26670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247650</xdr:colOff>
      <xdr:row>129</xdr:row>
      <xdr:rowOff>28575</xdr:rowOff>
    </xdr:from>
    <xdr:to>
      <xdr:col>10</xdr:col>
      <xdr:colOff>152400</xdr:colOff>
      <xdr:row>145</xdr:row>
      <xdr:rowOff>114300</xdr:rowOff>
    </xdr:to>
    <xdr:graphicFrame>
      <xdr:nvGraphicFramePr>
        <xdr:cNvPr id="21" name="Chart 21"/>
        <xdr:cNvGraphicFramePr/>
      </xdr:nvGraphicFramePr>
      <xdr:xfrm>
        <a:off x="9658350" y="21040725"/>
        <a:ext cx="3562350" cy="26765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190500</xdr:colOff>
      <xdr:row>147</xdr:row>
      <xdr:rowOff>123825</xdr:rowOff>
    </xdr:from>
    <xdr:to>
      <xdr:col>1</xdr:col>
      <xdr:colOff>1743075</xdr:colOff>
      <xdr:row>163</xdr:row>
      <xdr:rowOff>152400</xdr:rowOff>
    </xdr:to>
    <xdr:graphicFrame>
      <xdr:nvGraphicFramePr>
        <xdr:cNvPr id="22" name="Chart 22"/>
        <xdr:cNvGraphicFramePr/>
      </xdr:nvGraphicFramePr>
      <xdr:xfrm>
        <a:off x="190500" y="24050625"/>
        <a:ext cx="4181475" cy="26193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</xdr:col>
      <xdr:colOff>609600</xdr:colOff>
      <xdr:row>147</xdr:row>
      <xdr:rowOff>114300</xdr:rowOff>
    </xdr:from>
    <xdr:to>
      <xdr:col>4</xdr:col>
      <xdr:colOff>9525</xdr:colOff>
      <xdr:row>164</xdr:row>
      <xdr:rowOff>9525</xdr:rowOff>
    </xdr:to>
    <xdr:graphicFrame>
      <xdr:nvGraphicFramePr>
        <xdr:cNvPr id="23" name="Chart 23"/>
        <xdr:cNvGraphicFramePr/>
      </xdr:nvGraphicFramePr>
      <xdr:xfrm>
        <a:off x="5495925" y="24041100"/>
        <a:ext cx="3924300" cy="26479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247650</xdr:colOff>
      <xdr:row>147</xdr:row>
      <xdr:rowOff>114300</xdr:rowOff>
    </xdr:from>
    <xdr:to>
      <xdr:col>10</xdr:col>
      <xdr:colOff>200025</xdr:colOff>
      <xdr:row>164</xdr:row>
      <xdr:rowOff>0</xdr:rowOff>
    </xdr:to>
    <xdr:graphicFrame>
      <xdr:nvGraphicFramePr>
        <xdr:cNvPr id="24" name="Chart 24"/>
        <xdr:cNvGraphicFramePr/>
      </xdr:nvGraphicFramePr>
      <xdr:xfrm>
        <a:off x="9658350" y="24041100"/>
        <a:ext cx="3609975" cy="26384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161925</xdr:colOff>
      <xdr:row>166</xdr:row>
      <xdr:rowOff>9525</xdr:rowOff>
    </xdr:from>
    <xdr:to>
      <xdr:col>1</xdr:col>
      <xdr:colOff>1762125</xdr:colOff>
      <xdr:row>182</xdr:row>
      <xdr:rowOff>142875</xdr:rowOff>
    </xdr:to>
    <xdr:graphicFrame>
      <xdr:nvGraphicFramePr>
        <xdr:cNvPr id="25" name="Chart 25"/>
        <xdr:cNvGraphicFramePr/>
      </xdr:nvGraphicFramePr>
      <xdr:xfrm>
        <a:off x="161925" y="27012900"/>
        <a:ext cx="4229100" cy="27241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</xdr:col>
      <xdr:colOff>619125</xdr:colOff>
      <xdr:row>165</xdr:row>
      <xdr:rowOff>152400</xdr:rowOff>
    </xdr:from>
    <xdr:to>
      <xdr:col>4</xdr:col>
      <xdr:colOff>47625</xdr:colOff>
      <xdr:row>182</xdr:row>
      <xdr:rowOff>142875</xdr:rowOff>
    </xdr:to>
    <xdr:graphicFrame>
      <xdr:nvGraphicFramePr>
        <xdr:cNvPr id="26" name="Chart 26"/>
        <xdr:cNvGraphicFramePr/>
      </xdr:nvGraphicFramePr>
      <xdr:xfrm>
        <a:off x="5505450" y="26993850"/>
        <a:ext cx="3952875" cy="27432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257175</xdr:colOff>
      <xdr:row>165</xdr:row>
      <xdr:rowOff>152400</xdr:rowOff>
    </xdr:from>
    <xdr:to>
      <xdr:col>10</xdr:col>
      <xdr:colOff>200025</xdr:colOff>
      <xdr:row>182</xdr:row>
      <xdr:rowOff>152400</xdr:rowOff>
    </xdr:to>
    <xdr:graphicFrame>
      <xdr:nvGraphicFramePr>
        <xdr:cNvPr id="27" name="Chart 27"/>
        <xdr:cNvGraphicFramePr/>
      </xdr:nvGraphicFramePr>
      <xdr:xfrm>
        <a:off x="9667875" y="26993850"/>
        <a:ext cx="3600450" cy="27527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161925</xdr:colOff>
      <xdr:row>185</xdr:row>
      <xdr:rowOff>9525</xdr:rowOff>
    </xdr:from>
    <xdr:to>
      <xdr:col>1</xdr:col>
      <xdr:colOff>1771650</xdr:colOff>
      <xdr:row>201</xdr:row>
      <xdr:rowOff>19050</xdr:rowOff>
    </xdr:to>
    <xdr:graphicFrame>
      <xdr:nvGraphicFramePr>
        <xdr:cNvPr id="28" name="Chart 28"/>
        <xdr:cNvGraphicFramePr/>
      </xdr:nvGraphicFramePr>
      <xdr:xfrm>
        <a:off x="161925" y="30089475"/>
        <a:ext cx="4238625" cy="26003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</xdr:col>
      <xdr:colOff>628650</xdr:colOff>
      <xdr:row>185</xdr:row>
      <xdr:rowOff>9525</xdr:rowOff>
    </xdr:from>
    <xdr:to>
      <xdr:col>4</xdr:col>
      <xdr:colOff>85725</xdr:colOff>
      <xdr:row>201</xdr:row>
      <xdr:rowOff>9525</xdr:rowOff>
    </xdr:to>
    <xdr:graphicFrame>
      <xdr:nvGraphicFramePr>
        <xdr:cNvPr id="29" name="Chart 29"/>
        <xdr:cNvGraphicFramePr/>
      </xdr:nvGraphicFramePr>
      <xdr:xfrm>
        <a:off x="5514975" y="30089475"/>
        <a:ext cx="3981450" cy="25908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</xdr:col>
      <xdr:colOff>285750</xdr:colOff>
      <xdr:row>185</xdr:row>
      <xdr:rowOff>9525</xdr:rowOff>
    </xdr:from>
    <xdr:to>
      <xdr:col>10</xdr:col>
      <xdr:colOff>190500</xdr:colOff>
      <xdr:row>201</xdr:row>
      <xdr:rowOff>9525</xdr:rowOff>
    </xdr:to>
    <xdr:graphicFrame>
      <xdr:nvGraphicFramePr>
        <xdr:cNvPr id="30" name="Chart 30"/>
        <xdr:cNvGraphicFramePr/>
      </xdr:nvGraphicFramePr>
      <xdr:xfrm>
        <a:off x="9696450" y="30089475"/>
        <a:ext cx="3562350" cy="25908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152400</xdr:colOff>
      <xdr:row>202</xdr:row>
      <xdr:rowOff>152400</xdr:rowOff>
    </xdr:from>
    <xdr:to>
      <xdr:col>1</xdr:col>
      <xdr:colOff>1781175</xdr:colOff>
      <xdr:row>218</xdr:row>
      <xdr:rowOff>142875</xdr:rowOff>
    </xdr:to>
    <xdr:graphicFrame>
      <xdr:nvGraphicFramePr>
        <xdr:cNvPr id="31" name="Chart 31"/>
        <xdr:cNvGraphicFramePr/>
      </xdr:nvGraphicFramePr>
      <xdr:xfrm>
        <a:off x="152400" y="32985075"/>
        <a:ext cx="4257675" cy="25812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</xdr:col>
      <xdr:colOff>638175</xdr:colOff>
      <xdr:row>202</xdr:row>
      <xdr:rowOff>142875</xdr:rowOff>
    </xdr:from>
    <xdr:to>
      <xdr:col>4</xdr:col>
      <xdr:colOff>76200</xdr:colOff>
      <xdr:row>219</xdr:row>
      <xdr:rowOff>9525</xdr:rowOff>
    </xdr:to>
    <xdr:graphicFrame>
      <xdr:nvGraphicFramePr>
        <xdr:cNvPr id="32" name="Chart 32"/>
        <xdr:cNvGraphicFramePr/>
      </xdr:nvGraphicFramePr>
      <xdr:xfrm>
        <a:off x="5524500" y="32975550"/>
        <a:ext cx="3962400" cy="26193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</xdr:col>
      <xdr:colOff>381000</xdr:colOff>
      <xdr:row>202</xdr:row>
      <xdr:rowOff>152400</xdr:rowOff>
    </xdr:from>
    <xdr:to>
      <xdr:col>10</xdr:col>
      <xdr:colOff>219075</xdr:colOff>
      <xdr:row>219</xdr:row>
      <xdr:rowOff>0</xdr:rowOff>
    </xdr:to>
    <xdr:graphicFrame>
      <xdr:nvGraphicFramePr>
        <xdr:cNvPr id="33" name="Chart 33"/>
        <xdr:cNvGraphicFramePr/>
      </xdr:nvGraphicFramePr>
      <xdr:xfrm>
        <a:off x="9791700" y="32985075"/>
        <a:ext cx="3495675" cy="26003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142875</xdr:colOff>
      <xdr:row>221</xdr:row>
      <xdr:rowOff>0</xdr:rowOff>
    </xdr:from>
    <xdr:to>
      <xdr:col>1</xdr:col>
      <xdr:colOff>1809750</xdr:colOff>
      <xdr:row>237</xdr:row>
      <xdr:rowOff>38100</xdr:rowOff>
    </xdr:to>
    <xdr:graphicFrame>
      <xdr:nvGraphicFramePr>
        <xdr:cNvPr id="34" name="Chart 34"/>
        <xdr:cNvGraphicFramePr/>
      </xdr:nvGraphicFramePr>
      <xdr:xfrm>
        <a:off x="142875" y="35909250"/>
        <a:ext cx="4295775" cy="26289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</xdr:col>
      <xdr:colOff>628650</xdr:colOff>
      <xdr:row>220</xdr:row>
      <xdr:rowOff>142875</xdr:rowOff>
    </xdr:from>
    <xdr:to>
      <xdr:col>4</xdr:col>
      <xdr:colOff>95250</xdr:colOff>
      <xdr:row>237</xdr:row>
      <xdr:rowOff>28575</xdr:rowOff>
    </xdr:to>
    <xdr:graphicFrame>
      <xdr:nvGraphicFramePr>
        <xdr:cNvPr id="35" name="Chart 35"/>
        <xdr:cNvGraphicFramePr/>
      </xdr:nvGraphicFramePr>
      <xdr:xfrm>
        <a:off x="5514975" y="35890200"/>
        <a:ext cx="3990975" cy="26384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4</xdr:col>
      <xdr:colOff>381000</xdr:colOff>
      <xdr:row>220</xdr:row>
      <xdr:rowOff>142875</xdr:rowOff>
    </xdr:from>
    <xdr:to>
      <xdr:col>10</xdr:col>
      <xdr:colOff>257175</xdr:colOff>
      <xdr:row>237</xdr:row>
      <xdr:rowOff>9525</xdr:rowOff>
    </xdr:to>
    <xdr:graphicFrame>
      <xdr:nvGraphicFramePr>
        <xdr:cNvPr id="36" name="Chart 36"/>
        <xdr:cNvGraphicFramePr/>
      </xdr:nvGraphicFramePr>
      <xdr:xfrm>
        <a:off x="9791700" y="35890200"/>
        <a:ext cx="3533775" cy="26193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133350</xdr:colOff>
      <xdr:row>239</xdr:row>
      <xdr:rowOff>0</xdr:rowOff>
    </xdr:from>
    <xdr:to>
      <xdr:col>1</xdr:col>
      <xdr:colOff>1790700</xdr:colOff>
      <xdr:row>255</xdr:row>
      <xdr:rowOff>152400</xdr:rowOff>
    </xdr:to>
    <xdr:graphicFrame>
      <xdr:nvGraphicFramePr>
        <xdr:cNvPr id="37" name="Chart 37"/>
        <xdr:cNvGraphicFramePr/>
      </xdr:nvGraphicFramePr>
      <xdr:xfrm>
        <a:off x="133350" y="38823900"/>
        <a:ext cx="4286250" cy="27432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</xdr:col>
      <xdr:colOff>628650</xdr:colOff>
      <xdr:row>238</xdr:row>
      <xdr:rowOff>152400</xdr:rowOff>
    </xdr:from>
    <xdr:to>
      <xdr:col>4</xdr:col>
      <xdr:colOff>104775</xdr:colOff>
      <xdr:row>256</xdr:row>
      <xdr:rowOff>9525</xdr:rowOff>
    </xdr:to>
    <xdr:graphicFrame>
      <xdr:nvGraphicFramePr>
        <xdr:cNvPr id="38" name="Chart 38"/>
        <xdr:cNvGraphicFramePr/>
      </xdr:nvGraphicFramePr>
      <xdr:xfrm>
        <a:off x="5514975" y="38814375"/>
        <a:ext cx="4000500" cy="27717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4</xdr:col>
      <xdr:colOff>390525</xdr:colOff>
      <xdr:row>239</xdr:row>
      <xdr:rowOff>0</xdr:rowOff>
    </xdr:from>
    <xdr:to>
      <xdr:col>10</xdr:col>
      <xdr:colOff>314325</xdr:colOff>
      <xdr:row>256</xdr:row>
      <xdr:rowOff>19050</xdr:rowOff>
    </xdr:to>
    <xdr:graphicFrame>
      <xdr:nvGraphicFramePr>
        <xdr:cNvPr id="39" name="Chart 39"/>
        <xdr:cNvGraphicFramePr/>
      </xdr:nvGraphicFramePr>
      <xdr:xfrm>
        <a:off x="9801225" y="38823900"/>
        <a:ext cx="3581400" cy="277177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142875</xdr:colOff>
      <xdr:row>257</xdr:row>
      <xdr:rowOff>152400</xdr:rowOff>
    </xdr:from>
    <xdr:to>
      <xdr:col>1</xdr:col>
      <xdr:colOff>1809750</xdr:colOff>
      <xdr:row>274</xdr:row>
      <xdr:rowOff>9525</xdr:rowOff>
    </xdr:to>
    <xdr:graphicFrame>
      <xdr:nvGraphicFramePr>
        <xdr:cNvPr id="40" name="Chart 40"/>
        <xdr:cNvGraphicFramePr/>
      </xdr:nvGraphicFramePr>
      <xdr:xfrm>
        <a:off x="142875" y="41890950"/>
        <a:ext cx="4295775" cy="260985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</xdr:col>
      <xdr:colOff>638175</xdr:colOff>
      <xdr:row>258</xdr:row>
      <xdr:rowOff>0</xdr:rowOff>
    </xdr:from>
    <xdr:to>
      <xdr:col>4</xdr:col>
      <xdr:colOff>123825</xdr:colOff>
      <xdr:row>274</xdr:row>
      <xdr:rowOff>9525</xdr:rowOff>
    </xdr:to>
    <xdr:graphicFrame>
      <xdr:nvGraphicFramePr>
        <xdr:cNvPr id="41" name="Chart 41"/>
        <xdr:cNvGraphicFramePr/>
      </xdr:nvGraphicFramePr>
      <xdr:xfrm>
        <a:off x="5524500" y="41900475"/>
        <a:ext cx="4010025" cy="26003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4</xdr:col>
      <xdr:colOff>390525</xdr:colOff>
      <xdr:row>258</xdr:row>
      <xdr:rowOff>0</xdr:rowOff>
    </xdr:from>
    <xdr:to>
      <xdr:col>10</xdr:col>
      <xdr:colOff>314325</xdr:colOff>
      <xdr:row>274</xdr:row>
      <xdr:rowOff>9525</xdr:rowOff>
    </xdr:to>
    <xdr:graphicFrame>
      <xdr:nvGraphicFramePr>
        <xdr:cNvPr id="42" name="Chart 42"/>
        <xdr:cNvGraphicFramePr/>
      </xdr:nvGraphicFramePr>
      <xdr:xfrm>
        <a:off x="9801225" y="41900475"/>
        <a:ext cx="3581400" cy="26003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142875</xdr:colOff>
      <xdr:row>275</xdr:row>
      <xdr:rowOff>142875</xdr:rowOff>
    </xdr:from>
    <xdr:to>
      <xdr:col>1</xdr:col>
      <xdr:colOff>1866900</xdr:colOff>
      <xdr:row>291</xdr:row>
      <xdr:rowOff>142875</xdr:rowOff>
    </xdr:to>
    <xdr:graphicFrame>
      <xdr:nvGraphicFramePr>
        <xdr:cNvPr id="43" name="Chart 43"/>
        <xdr:cNvGraphicFramePr/>
      </xdr:nvGraphicFramePr>
      <xdr:xfrm>
        <a:off x="142875" y="44796075"/>
        <a:ext cx="4352925" cy="25908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</xdr:col>
      <xdr:colOff>628650</xdr:colOff>
      <xdr:row>276</xdr:row>
      <xdr:rowOff>0</xdr:rowOff>
    </xdr:from>
    <xdr:to>
      <xdr:col>4</xdr:col>
      <xdr:colOff>180975</xdr:colOff>
      <xdr:row>292</xdr:row>
      <xdr:rowOff>9525</xdr:rowOff>
    </xdr:to>
    <xdr:graphicFrame>
      <xdr:nvGraphicFramePr>
        <xdr:cNvPr id="44" name="Chart 44"/>
        <xdr:cNvGraphicFramePr/>
      </xdr:nvGraphicFramePr>
      <xdr:xfrm>
        <a:off x="5514975" y="44815125"/>
        <a:ext cx="4076700" cy="260032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4</xdr:col>
      <xdr:colOff>400050</xdr:colOff>
      <xdr:row>275</xdr:row>
      <xdr:rowOff>152400</xdr:rowOff>
    </xdr:from>
    <xdr:to>
      <xdr:col>10</xdr:col>
      <xdr:colOff>342900</xdr:colOff>
      <xdr:row>292</xdr:row>
      <xdr:rowOff>9525</xdr:rowOff>
    </xdr:to>
    <xdr:graphicFrame>
      <xdr:nvGraphicFramePr>
        <xdr:cNvPr id="45" name="Chart 45"/>
        <xdr:cNvGraphicFramePr/>
      </xdr:nvGraphicFramePr>
      <xdr:xfrm>
        <a:off x="9810750" y="44805600"/>
        <a:ext cx="3600450" cy="26098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3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9" sqref="A39"/>
    </sheetView>
  </sheetViews>
  <sheetFormatPr defaultColWidth="9.140625" defaultRowHeight="12.75"/>
  <cols>
    <col min="1" max="1" width="24.28125" style="0" customWidth="1"/>
    <col min="3" max="3" width="5.421875" style="0" customWidth="1"/>
    <col min="4" max="5" width="7.8515625" style="0" customWidth="1"/>
    <col min="6" max="6" width="19.00390625" style="0" bestFit="1" customWidth="1"/>
    <col min="7" max="7" width="21.00390625" style="0" bestFit="1" customWidth="1"/>
    <col min="8" max="8" width="21.7109375" style="0" bestFit="1" customWidth="1"/>
    <col min="9" max="10" width="10.8515625" style="0" customWidth="1"/>
    <col min="11" max="11" width="9.57421875" style="0" customWidth="1"/>
    <col min="12" max="12" width="5.00390625" style="0" customWidth="1"/>
    <col min="13" max="13" width="6.421875" style="0" customWidth="1"/>
    <col min="14" max="14" width="13.28125" style="0" customWidth="1"/>
    <col min="15" max="15" width="6.00390625" style="0" customWidth="1"/>
    <col min="16" max="17" width="5.7109375" style="0" customWidth="1"/>
    <col min="18" max="18" width="31.28125" style="0" customWidth="1"/>
  </cols>
  <sheetData>
    <row r="2" ht="15.75">
      <c r="A2" s="2" t="s">
        <v>0</v>
      </c>
    </row>
    <row r="3" ht="15.75">
      <c r="A3" s="2" t="s">
        <v>3</v>
      </c>
    </row>
    <row r="5" spans="1:18" s="1" customFormat="1" ht="12.75">
      <c r="A5" s="1" t="s">
        <v>1</v>
      </c>
      <c r="B5" s="1" t="s">
        <v>2</v>
      </c>
      <c r="C5" s="8" t="s">
        <v>4</v>
      </c>
      <c r="D5" s="8" t="s">
        <v>5</v>
      </c>
      <c r="E5" s="5" t="s">
        <v>46</v>
      </c>
      <c r="F5" s="1" t="s">
        <v>9</v>
      </c>
      <c r="G5" s="1" t="s">
        <v>8</v>
      </c>
      <c r="H5" s="1" t="s">
        <v>7</v>
      </c>
      <c r="I5" s="1" t="s">
        <v>6</v>
      </c>
      <c r="J5" s="5" t="s">
        <v>46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5" t="s">
        <v>46</v>
      </c>
      <c r="R5" s="1" t="s">
        <v>16</v>
      </c>
    </row>
    <row r="6" spans="3:17" ht="12.75">
      <c r="C6" s="9"/>
      <c r="D6" s="9"/>
      <c r="E6" s="6"/>
      <c r="J6" s="6"/>
      <c r="Q6" s="6"/>
    </row>
    <row r="7" spans="1:18" ht="12.75">
      <c r="A7" s="9" t="s">
        <v>17</v>
      </c>
      <c r="B7" s="3">
        <v>39363</v>
      </c>
      <c r="C7" s="9">
        <v>84</v>
      </c>
      <c r="D7" s="9">
        <v>84</v>
      </c>
      <c r="E7" s="6">
        <f>SUM(C7:D7)</f>
        <v>168</v>
      </c>
      <c r="F7">
        <v>4</v>
      </c>
      <c r="G7">
        <v>44</v>
      </c>
      <c r="H7">
        <v>87</v>
      </c>
      <c r="I7">
        <v>32</v>
      </c>
      <c r="J7" s="6">
        <f>SUM(F7:I7)</f>
        <v>167</v>
      </c>
      <c r="K7">
        <v>112</v>
      </c>
      <c r="L7">
        <v>15</v>
      </c>
      <c r="M7">
        <v>3</v>
      </c>
      <c r="N7">
        <v>1</v>
      </c>
      <c r="O7">
        <v>16</v>
      </c>
      <c r="P7">
        <v>23</v>
      </c>
      <c r="Q7" s="6">
        <f>SUM(K7:P7)</f>
        <v>170</v>
      </c>
      <c r="R7" t="s">
        <v>36</v>
      </c>
    </row>
    <row r="8" spans="1:18" ht="12.75">
      <c r="A8" s="9" t="s">
        <v>18</v>
      </c>
      <c r="B8" s="3">
        <v>39371</v>
      </c>
      <c r="C8" s="9">
        <v>49</v>
      </c>
      <c r="D8" s="9">
        <v>113</v>
      </c>
      <c r="E8" s="6">
        <f aca="true" t="shared" si="0" ref="E8:E22">SUM(C8:D8)</f>
        <v>162</v>
      </c>
      <c r="F8">
        <v>0</v>
      </c>
      <c r="G8">
        <v>67</v>
      </c>
      <c r="H8">
        <v>33</v>
      </c>
      <c r="I8">
        <v>23</v>
      </c>
      <c r="J8" s="6">
        <f aca="true" t="shared" si="1" ref="J8:J22">SUM(F8:I8)</f>
        <v>123</v>
      </c>
      <c r="K8">
        <v>91</v>
      </c>
      <c r="L8">
        <v>43</v>
      </c>
      <c r="M8">
        <v>8</v>
      </c>
      <c r="N8">
        <v>0</v>
      </c>
      <c r="O8">
        <v>16</v>
      </c>
      <c r="P8">
        <v>4</v>
      </c>
      <c r="Q8" s="6">
        <f aca="true" t="shared" si="2" ref="Q8:Q22">SUM(K8:P8)</f>
        <v>162</v>
      </c>
      <c r="R8" t="s">
        <v>37</v>
      </c>
    </row>
    <row r="9" spans="1:18" ht="12.75">
      <c r="A9" s="9" t="s">
        <v>19</v>
      </c>
      <c r="B9" s="3">
        <v>39371</v>
      </c>
      <c r="C9" s="9">
        <v>75</v>
      </c>
      <c r="D9" s="9">
        <v>64</v>
      </c>
      <c r="E9" s="6">
        <f t="shared" si="0"/>
        <v>139</v>
      </c>
      <c r="F9">
        <v>0</v>
      </c>
      <c r="G9">
        <v>60</v>
      </c>
      <c r="H9">
        <v>60</v>
      </c>
      <c r="I9">
        <v>18</v>
      </c>
      <c r="J9" s="6">
        <f t="shared" si="1"/>
        <v>138</v>
      </c>
      <c r="K9">
        <v>96</v>
      </c>
      <c r="L9">
        <v>29</v>
      </c>
      <c r="M9">
        <v>5</v>
      </c>
      <c r="N9">
        <v>0</v>
      </c>
      <c r="O9">
        <v>4</v>
      </c>
      <c r="P9">
        <v>0</v>
      </c>
      <c r="Q9" s="6">
        <f t="shared" si="2"/>
        <v>134</v>
      </c>
      <c r="R9" t="s">
        <v>31</v>
      </c>
    </row>
    <row r="10" spans="1:18" ht="12.75">
      <c r="A10" s="9" t="s">
        <v>20</v>
      </c>
      <c r="B10" s="3">
        <v>39370</v>
      </c>
      <c r="C10" s="9">
        <v>65</v>
      </c>
      <c r="D10" s="9">
        <v>94</v>
      </c>
      <c r="E10" s="6">
        <f t="shared" si="0"/>
        <v>159</v>
      </c>
      <c r="F10">
        <v>0</v>
      </c>
      <c r="G10">
        <v>43</v>
      </c>
      <c r="H10">
        <v>82</v>
      </c>
      <c r="I10">
        <v>34</v>
      </c>
      <c r="J10" s="6">
        <f t="shared" si="1"/>
        <v>159</v>
      </c>
      <c r="K10">
        <v>110</v>
      </c>
      <c r="L10">
        <v>32</v>
      </c>
      <c r="M10">
        <v>3</v>
      </c>
      <c r="N10">
        <v>0</v>
      </c>
      <c r="O10">
        <v>13</v>
      </c>
      <c r="P10">
        <v>2</v>
      </c>
      <c r="Q10" s="6">
        <f t="shared" si="2"/>
        <v>160</v>
      </c>
      <c r="R10" t="s">
        <v>32</v>
      </c>
    </row>
    <row r="11" spans="1:28" ht="12.75">
      <c r="A11" s="9" t="s">
        <v>21</v>
      </c>
      <c r="B11" s="3">
        <v>39372</v>
      </c>
      <c r="C11" s="9">
        <v>54</v>
      </c>
      <c r="D11" s="9">
        <v>81</v>
      </c>
      <c r="E11" s="6">
        <f t="shared" si="0"/>
        <v>135</v>
      </c>
      <c r="F11">
        <v>0</v>
      </c>
      <c r="G11">
        <v>40</v>
      </c>
      <c r="H11">
        <v>85</v>
      </c>
      <c r="I11">
        <v>24</v>
      </c>
      <c r="J11" s="6">
        <f t="shared" si="1"/>
        <v>149</v>
      </c>
      <c r="K11">
        <v>89</v>
      </c>
      <c r="L11">
        <v>30</v>
      </c>
      <c r="M11">
        <v>6</v>
      </c>
      <c r="N11">
        <v>0</v>
      </c>
      <c r="O11">
        <v>11</v>
      </c>
      <c r="P11">
        <v>0</v>
      </c>
      <c r="Q11" s="6">
        <f t="shared" si="2"/>
        <v>136</v>
      </c>
      <c r="R11" t="s">
        <v>33</v>
      </c>
      <c r="AB11" t="s">
        <v>34</v>
      </c>
    </row>
    <row r="12" spans="1:18" ht="12.75">
      <c r="A12" s="9" t="s">
        <v>22</v>
      </c>
      <c r="B12" s="3">
        <v>39374</v>
      </c>
      <c r="C12" s="9">
        <v>39</v>
      </c>
      <c r="D12" s="9">
        <v>111</v>
      </c>
      <c r="E12" s="6">
        <f t="shared" si="0"/>
        <v>150</v>
      </c>
      <c r="F12">
        <v>0</v>
      </c>
      <c r="G12">
        <v>58</v>
      </c>
      <c r="H12">
        <v>70</v>
      </c>
      <c r="I12">
        <v>21</v>
      </c>
      <c r="J12" s="6">
        <f t="shared" si="1"/>
        <v>149</v>
      </c>
      <c r="K12">
        <v>112</v>
      </c>
      <c r="L12">
        <v>4</v>
      </c>
      <c r="M12">
        <v>4</v>
      </c>
      <c r="N12">
        <v>0</v>
      </c>
      <c r="O12">
        <v>26</v>
      </c>
      <c r="P12">
        <v>6</v>
      </c>
      <c r="Q12" s="6">
        <f t="shared" si="2"/>
        <v>152</v>
      </c>
      <c r="R12" t="s">
        <v>35</v>
      </c>
    </row>
    <row r="13" spans="1:18" ht="12.75">
      <c r="A13" s="9" t="s">
        <v>23</v>
      </c>
      <c r="B13" s="3">
        <v>39377</v>
      </c>
      <c r="C13" s="9">
        <v>50</v>
      </c>
      <c r="D13" s="9">
        <v>130</v>
      </c>
      <c r="E13" s="6">
        <f t="shared" si="0"/>
        <v>180</v>
      </c>
      <c r="F13">
        <v>0</v>
      </c>
      <c r="G13">
        <v>67</v>
      </c>
      <c r="H13">
        <v>94</v>
      </c>
      <c r="I13">
        <v>19</v>
      </c>
      <c r="J13" s="6">
        <f t="shared" si="1"/>
        <v>180</v>
      </c>
      <c r="K13">
        <v>115</v>
      </c>
      <c r="L13">
        <v>39</v>
      </c>
      <c r="M13">
        <v>10</v>
      </c>
      <c r="N13">
        <v>0</v>
      </c>
      <c r="O13">
        <v>20</v>
      </c>
      <c r="P13">
        <v>0</v>
      </c>
      <c r="Q13" s="6">
        <f t="shared" si="2"/>
        <v>184</v>
      </c>
      <c r="R13" t="s">
        <v>30</v>
      </c>
    </row>
    <row r="14" spans="1:18" ht="12.75">
      <c r="A14" s="9" t="s">
        <v>24</v>
      </c>
      <c r="B14" s="3">
        <v>39373</v>
      </c>
      <c r="C14" s="9">
        <v>22</v>
      </c>
      <c r="D14" s="9">
        <v>62</v>
      </c>
      <c r="E14" s="6">
        <f t="shared" si="0"/>
        <v>84</v>
      </c>
      <c r="F14">
        <v>0</v>
      </c>
      <c r="G14">
        <v>38</v>
      </c>
      <c r="H14">
        <v>28</v>
      </c>
      <c r="I14">
        <v>16</v>
      </c>
      <c r="J14" s="6">
        <f t="shared" si="1"/>
        <v>82</v>
      </c>
      <c r="K14">
        <v>61</v>
      </c>
      <c r="L14">
        <v>6</v>
      </c>
      <c r="M14">
        <v>0</v>
      </c>
      <c r="N14">
        <v>0</v>
      </c>
      <c r="O14">
        <v>12</v>
      </c>
      <c r="P14">
        <v>3</v>
      </c>
      <c r="Q14" s="6">
        <f t="shared" si="2"/>
        <v>82</v>
      </c>
      <c r="R14" t="s">
        <v>38</v>
      </c>
    </row>
    <row r="15" spans="1:18" ht="12.75">
      <c r="A15" s="9" t="s">
        <v>25</v>
      </c>
      <c r="B15" s="3">
        <v>39364</v>
      </c>
      <c r="C15" s="9">
        <v>38</v>
      </c>
      <c r="D15" s="9">
        <v>45</v>
      </c>
      <c r="E15" s="6">
        <f t="shared" si="0"/>
        <v>83</v>
      </c>
      <c r="F15">
        <v>0</v>
      </c>
      <c r="G15">
        <v>55</v>
      </c>
      <c r="H15">
        <v>25</v>
      </c>
      <c r="I15">
        <v>6</v>
      </c>
      <c r="J15" s="6">
        <f t="shared" si="1"/>
        <v>86</v>
      </c>
      <c r="K15">
        <v>16</v>
      </c>
      <c r="L15">
        <v>35</v>
      </c>
      <c r="M15">
        <v>1</v>
      </c>
      <c r="N15">
        <v>0</v>
      </c>
      <c r="O15">
        <v>33</v>
      </c>
      <c r="P15">
        <v>0</v>
      </c>
      <c r="Q15" s="6">
        <f t="shared" si="2"/>
        <v>85</v>
      </c>
      <c r="R15" t="s">
        <v>39</v>
      </c>
    </row>
    <row r="16" spans="1:18" ht="12.75">
      <c r="A16" s="9" t="s">
        <v>26</v>
      </c>
      <c r="B16" s="3">
        <v>39365</v>
      </c>
      <c r="C16" s="9">
        <v>29</v>
      </c>
      <c r="D16" s="9">
        <v>55</v>
      </c>
      <c r="E16" s="6">
        <f t="shared" si="0"/>
        <v>84</v>
      </c>
      <c r="F16">
        <v>1</v>
      </c>
      <c r="G16">
        <v>43</v>
      </c>
      <c r="H16">
        <v>29</v>
      </c>
      <c r="I16">
        <v>10</v>
      </c>
      <c r="J16" s="6">
        <f t="shared" si="1"/>
        <v>83</v>
      </c>
      <c r="K16">
        <v>52</v>
      </c>
      <c r="L16">
        <v>11</v>
      </c>
      <c r="M16">
        <v>9</v>
      </c>
      <c r="N16">
        <v>0</v>
      </c>
      <c r="O16">
        <v>14</v>
      </c>
      <c r="P16">
        <v>2</v>
      </c>
      <c r="Q16" s="6">
        <f t="shared" si="2"/>
        <v>88</v>
      </c>
      <c r="R16" t="s">
        <v>40</v>
      </c>
    </row>
    <row r="17" spans="1:18" ht="12.75">
      <c r="A17" s="9" t="s">
        <v>27</v>
      </c>
      <c r="B17" s="3">
        <v>39363</v>
      </c>
      <c r="C17" s="9">
        <v>61</v>
      </c>
      <c r="D17" s="9">
        <v>106</v>
      </c>
      <c r="E17" s="6">
        <f t="shared" si="0"/>
        <v>167</v>
      </c>
      <c r="F17">
        <v>0</v>
      </c>
      <c r="G17">
        <v>34</v>
      </c>
      <c r="H17">
        <v>81</v>
      </c>
      <c r="I17">
        <v>50</v>
      </c>
      <c r="J17" s="6">
        <f t="shared" si="1"/>
        <v>165</v>
      </c>
      <c r="K17">
        <v>93</v>
      </c>
      <c r="L17">
        <v>10</v>
      </c>
      <c r="M17">
        <v>3</v>
      </c>
      <c r="N17">
        <v>0</v>
      </c>
      <c r="O17">
        <v>49</v>
      </c>
      <c r="P17">
        <v>8</v>
      </c>
      <c r="Q17" s="6">
        <f t="shared" si="2"/>
        <v>163</v>
      </c>
      <c r="R17" t="s">
        <v>41</v>
      </c>
    </row>
    <row r="18" spans="1:18" ht="12.75">
      <c r="A18" s="9" t="s">
        <v>28</v>
      </c>
      <c r="B18" s="3">
        <v>39370</v>
      </c>
      <c r="C18" s="9">
        <v>66</v>
      </c>
      <c r="D18" s="9">
        <v>71</v>
      </c>
      <c r="E18" s="6">
        <f t="shared" si="0"/>
        <v>137</v>
      </c>
      <c r="F18">
        <v>13</v>
      </c>
      <c r="G18">
        <v>82</v>
      </c>
      <c r="H18">
        <v>38</v>
      </c>
      <c r="I18">
        <v>4</v>
      </c>
      <c r="J18" s="6">
        <f t="shared" si="1"/>
        <v>137</v>
      </c>
      <c r="K18">
        <v>102</v>
      </c>
      <c r="L18">
        <v>17</v>
      </c>
      <c r="M18">
        <v>5</v>
      </c>
      <c r="N18">
        <v>15</v>
      </c>
      <c r="O18">
        <v>1</v>
      </c>
      <c r="P18">
        <v>0</v>
      </c>
      <c r="Q18" s="6">
        <f t="shared" si="2"/>
        <v>140</v>
      </c>
      <c r="R18" t="s">
        <v>43</v>
      </c>
    </row>
    <row r="19" spans="1:18" ht="12.75">
      <c r="A19" s="9" t="s">
        <v>29</v>
      </c>
      <c r="B19" s="3">
        <v>39366</v>
      </c>
      <c r="C19" s="9">
        <v>50</v>
      </c>
      <c r="D19" s="9">
        <v>65</v>
      </c>
      <c r="E19" s="6">
        <f t="shared" si="0"/>
        <v>115</v>
      </c>
      <c r="F19">
        <v>1</v>
      </c>
      <c r="G19">
        <v>34</v>
      </c>
      <c r="H19">
        <v>72</v>
      </c>
      <c r="I19">
        <v>6</v>
      </c>
      <c r="J19" s="6">
        <f t="shared" si="1"/>
        <v>113</v>
      </c>
      <c r="K19">
        <v>81</v>
      </c>
      <c r="L19">
        <v>21</v>
      </c>
      <c r="M19">
        <v>3</v>
      </c>
      <c r="N19">
        <v>1</v>
      </c>
      <c r="O19">
        <v>9</v>
      </c>
      <c r="P19">
        <v>4</v>
      </c>
      <c r="Q19" s="6">
        <f t="shared" si="2"/>
        <v>119</v>
      </c>
      <c r="R19" t="s">
        <v>42</v>
      </c>
    </row>
    <row r="20" spans="1:18" ht="12.75">
      <c r="A20" s="9" t="s">
        <v>47</v>
      </c>
      <c r="B20" s="3">
        <v>39366</v>
      </c>
      <c r="C20" s="9">
        <v>22</v>
      </c>
      <c r="D20" s="9">
        <v>20</v>
      </c>
      <c r="E20" s="6">
        <f t="shared" si="0"/>
        <v>42</v>
      </c>
      <c r="F20">
        <v>0</v>
      </c>
      <c r="G20">
        <v>20</v>
      </c>
      <c r="H20">
        <v>35</v>
      </c>
      <c r="I20">
        <v>9</v>
      </c>
      <c r="J20" s="6">
        <f t="shared" si="1"/>
        <v>64</v>
      </c>
      <c r="K20">
        <v>52</v>
      </c>
      <c r="L20">
        <v>6</v>
      </c>
      <c r="M20">
        <v>1</v>
      </c>
      <c r="N20">
        <v>0</v>
      </c>
      <c r="O20">
        <v>7</v>
      </c>
      <c r="P20">
        <v>1</v>
      </c>
      <c r="Q20" s="6">
        <f t="shared" si="2"/>
        <v>67</v>
      </c>
      <c r="R20" t="s">
        <v>52</v>
      </c>
    </row>
    <row r="21" spans="1:18" ht="12.75">
      <c r="A21" s="9" t="s">
        <v>44</v>
      </c>
      <c r="B21" s="3">
        <v>39366</v>
      </c>
      <c r="C21" s="9">
        <v>30</v>
      </c>
      <c r="D21" s="9">
        <v>56</v>
      </c>
      <c r="E21" s="6">
        <f t="shared" si="0"/>
        <v>86</v>
      </c>
      <c r="F21">
        <v>0</v>
      </c>
      <c r="G21">
        <v>67</v>
      </c>
      <c r="H21">
        <v>11</v>
      </c>
      <c r="I21">
        <v>4</v>
      </c>
      <c r="J21" s="6">
        <f t="shared" si="1"/>
        <v>82</v>
      </c>
      <c r="K21">
        <v>53</v>
      </c>
      <c r="L21">
        <v>12</v>
      </c>
      <c r="M21">
        <v>4</v>
      </c>
      <c r="N21">
        <v>0</v>
      </c>
      <c r="O21">
        <v>9</v>
      </c>
      <c r="P21">
        <v>4</v>
      </c>
      <c r="Q21" s="6">
        <f t="shared" si="2"/>
        <v>82</v>
      </c>
      <c r="R21" t="s">
        <v>45</v>
      </c>
    </row>
    <row r="22" spans="1:17" s="4" customFormat="1" ht="12.75">
      <c r="A22" s="4" t="s">
        <v>46</v>
      </c>
      <c r="C22" s="10">
        <f>SUM(C7:C21)</f>
        <v>734</v>
      </c>
      <c r="D22" s="10">
        <f>SUM(D7:D21)</f>
        <v>1157</v>
      </c>
      <c r="E22" s="7">
        <f t="shared" si="0"/>
        <v>1891</v>
      </c>
      <c r="F22" s="4">
        <f>SUM(F7:F21)</f>
        <v>19</v>
      </c>
      <c r="G22" s="4">
        <f>SUM(G7:G21)</f>
        <v>752</v>
      </c>
      <c r="H22" s="4">
        <f>SUM(H7:H21)</f>
        <v>830</v>
      </c>
      <c r="I22" s="4">
        <f>SUM(I7:I21)</f>
        <v>276</v>
      </c>
      <c r="J22" s="7">
        <f t="shared" si="1"/>
        <v>1877</v>
      </c>
      <c r="K22" s="4">
        <f aca="true" t="shared" si="3" ref="K22:P22">SUM(K7:K21)</f>
        <v>1235</v>
      </c>
      <c r="L22" s="4">
        <f t="shared" si="3"/>
        <v>310</v>
      </c>
      <c r="M22" s="4">
        <f t="shared" si="3"/>
        <v>65</v>
      </c>
      <c r="N22" s="4">
        <f t="shared" si="3"/>
        <v>17</v>
      </c>
      <c r="O22" s="4">
        <f t="shared" si="3"/>
        <v>240</v>
      </c>
      <c r="P22" s="4">
        <f t="shared" si="3"/>
        <v>57</v>
      </c>
      <c r="Q22" s="7">
        <f t="shared" si="2"/>
        <v>1924</v>
      </c>
    </row>
    <row r="23" spans="1:17" ht="12.75">
      <c r="A23" s="9" t="s">
        <v>51</v>
      </c>
      <c r="E23" s="6">
        <f>SUM(E7:E21)</f>
        <v>1891</v>
      </c>
      <c r="J23" s="6">
        <f>SUM(J7:J21)</f>
        <v>1877</v>
      </c>
      <c r="Q23" s="6">
        <f>SUM(Q7:Q21)</f>
        <v>1924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54">
      <selection activeCell="B17" sqref="B17"/>
    </sheetView>
  </sheetViews>
  <sheetFormatPr defaultColWidth="9.140625" defaultRowHeight="12.75"/>
  <cols>
    <col min="1" max="1" width="39.421875" style="0" customWidth="1"/>
    <col min="2" max="2" width="33.8515625" style="0" customWidth="1"/>
    <col min="3" max="3" width="32.57421875" style="0" customWidth="1"/>
    <col min="4" max="4" width="35.28125" style="0" customWidth="1"/>
  </cols>
  <sheetData>
    <row r="1" ht="15.75">
      <c r="A1" s="2" t="s">
        <v>0</v>
      </c>
    </row>
    <row r="2" spans="1:2" ht="15.75">
      <c r="A2" s="2" t="s">
        <v>50</v>
      </c>
      <c r="B2" s="1"/>
    </row>
    <row r="3" spans="1:2" ht="15.75">
      <c r="A3" s="2"/>
      <c r="B3" s="1"/>
    </row>
    <row r="4" spans="1:2" s="1" customFormat="1" ht="12.75">
      <c r="A4" s="1" t="s">
        <v>48</v>
      </c>
      <c r="B4" s="1" t="s">
        <v>49</v>
      </c>
    </row>
    <row r="5" spans="1:2" ht="13.5" customHeight="1">
      <c r="A5" s="9" t="s">
        <v>17</v>
      </c>
      <c r="B5" s="3">
        <v>39363</v>
      </c>
    </row>
    <row r="6" spans="1:2" ht="12.75">
      <c r="A6" s="9" t="s">
        <v>18</v>
      </c>
      <c r="B6" s="3">
        <v>39371</v>
      </c>
    </row>
    <row r="7" spans="1:2" ht="12.75">
      <c r="A7" s="9" t="s">
        <v>19</v>
      </c>
      <c r="B7" s="3">
        <v>39371</v>
      </c>
    </row>
    <row r="8" spans="1:2" ht="12.75">
      <c r="A8" s="9" t="s">
        <v>20</v>
      </c>
      <c r="B8" s="3">
        <v>39370</v>
      </c>
    </row>
    <row r="9" spans="1:2" ht="12.75">
      <c r="A9" s="9" t="s">
        <v>21</v>
      </c>
      <c r="B9" s="3">
        <v>39372</v>
      </c>
    </row>
    <row r="10" spans="1:2" ht="12.75">
      <c r="A10" s="9" t="s">
        <v>22</v>
      </c>
      <c r="B10" s="3">
        <v>39374</v>
      </c>
    </row>
    <row r="11" spans="1:2" ht="12.75">
      <c r="A11" s="9" t="s">
        <v>23</v>
      </c>
      <c r="B11" s="3">
        <v>39377</v>
      </c>
    </row>
    <row r="12" spans="1:2" ht="12.75">
      <c r="A12" s="9" t="s">
        <v>24</v>
      </c>
      <c r="B12" s="3">
        <v>39373</v>
      </c>
    </row>
    <row r="13" spans="1:2" ht="12.75">
      <c r="A13" s="9" t="s">
        <v>25</v>
      </c>
      <c r="B13" s="3">
        <v>39364</v>
      </c>
    </row>
    <row r="14" spans="1:2" ht="12.75">
      <c r="A14" s="9" t="s">
        <v>26</v>
      </c>
      <c r="B14" s="3">
        <v>39365</v>
      </c>
    </row>
    <row r="15" spans="1:2" ht="12.75">
      <c r="A15" s="9" t="s">
        <v>27</v>
      </c>
      <c r="B15" s="3">
        <v>39363</v>
      </c>
    </row>
    <row r="16" spans="1:2" ht="12.75">
      <c r="A16" s="9" t="s">
        <v>28</v>
      </c>
      <c r="B16" s="3">
        <v>39370</v>
      </c>
    </row>
    <row r="17" spans="1:2" ht="12.75">
      <c r="A17" s="9" t="s">
        <v>29</v>
      </c>
      <c r="B17" s="3">
        <v>39366</v>
      </c>
    </row>
    <row r="18" spans="1:2" ht="12.75">
      <c r="A18" s="9" t="s">
        <v>47</v>
      </c>
      <c r="B18" s="3">
        <v>39366</v>
      </c>
    </row>
    <row r="19" spans="1:2" ht="12.75">
      <c r="A19" s="9" t="s">
        <v>44</v>
      </c>
      <c r="B19" s="3">
        <v>39366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Connect Africa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Dion</dc:creator>
  <cp:keywords/>
  <dc:description/>
  <cp:lastModifiedBy>.</cp:lastModifiedBy>
  <cp:lastPrinted>2007-10-31T19:55:56Z</cp:lastPrinted>
  <dcterms:created xsi:type="dcterms:W3CDTF">2007-10-30T09:42:22Z</dcterms:created>
  <dcterms:modified xsi:type="dcterms:W3CDTF">2009-05-25T07:53:41Z</dcterms:modified>
  <cp:category/>
  <cp:version/>
  <cp:contentType/>
  <cp:contentStatus/>
</cp:coreProperties>
</file>